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1605" yWindow="225" windowWidth="19440" windowHeight="12540"/>
  </bookViews>
  <sheets>
    <sheet name="Hoja1" sheetId="1" r:id="rId1"/>
    <sheet name="Hoja2" sheetId="2" r:id="rId2"/>
    <sheet name="Hoja3" sheetId="3" r:id="rId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59" i="1" l="1"/>
  <c r="T59" i="1"/>
  <c r="AM16" i="1"/>
  <c r="AP16" i="1"/>
  <c r="AM24" i="1"/>
  <c r="AP24" i="1"/>
  <c r="AM31" i="1"/>
  <c r="AP31" i="1"/>
  <c r="AM36" i="1"/>
  <c r="AP36" i="1"/>
  <c r="AM46" i="1"/>
  <c r="AP46" i="1"/>
  <c r="AM47" i="1"/>
  <c r="AP47" i="1"/>
  <c r="AM48" i="1"/>
  <c r="AP48" i="1"/>
  <c r="AM52" i="1"/>
  <c r="AP52" i="1"/>
  <c r="AM56" i="1"/>
  <c r="AP56" i="1"/>
  <c r="AM10" i="1"/>
  <c r="AP10" i="1"/>
  <c r="AM58" i="1"/>
  <c r="AP58" i="1"/>
  <c r="AM57" i="1"/>
  <c r="AP57" i="1"/>
  <c r="AM55" i="1"/>
  <c r="AP55" i="1"/>
  <c r="AM54" i="1"/>
  <c r="AP54" i="1"/>
  <c r="AM53" i="1"/>
  <c r="AP53" i="1"/>
  <c r="AM51" i="1"/>
  <c r="AP51" i="1"/>
  <c r="AM50" i="1"/>
  <c r="AP50" i="1"/>
  <c r="AM49" i="1"/>
  <c r="AP49" i="1"/>
  <c r="AM45" i="1"/>
  <c r="AP45" i="1"/>
  <c r="AM44" i="1"/>
  <c r="AP44" i="1"/>
  <c r="AM43" i="1"/>
  <c r="AP43" i="1"/>
  <c r="AM42" i="1"/>
  <c r="AP42" i="1"/>
  <c r="AM41" i="1"/>
  <c r="AP41" i="1"/>
  <c r="AM40" i="1"/>
  <c r="AP40" i="1"/>
  <c r="AM39" i="1"/>
  <c r="AP39" i="1"/>
  <c r="AM38" i="1"/>
  <c r="AP38" i="1"/>
  <c r="AM37" i="1"/>
  <c r="AP37" i="1"/>
  <c r="AM35" i="1"/>
  <c r="AP35" i="1"/>
  <c r="AM34" i="1"/>
  <c r="AP34" i="1"/>
  <c r="AM33" i="1"/>
  <c r="AP33" i="1"/>
  <c r="AM32" i="1"/>
  <c r="AP32" i="1"/>
  <c r="AM30" i="1"/>
  <c r="AP30" i="1"/>
  <c r="AM29" i="1"/>
  <c r="AP29" i="1"/>
  <c r="AM28" i="1"/>
  <c r="AP28" i="1"/>
  <c r="AM27" i="1"/>
  <c r="AP27" i="1"/>
  <c r="AM26" i="1"/>
  <c r="AP26" i="1"/>
  <c r="AM25" i="1"/>
  <c r="AP25" i="1"/>
  <c r="AM23" i="1"/>
  <c r="AP23" i="1"/>
  <c r="AM22" i="1"/>
  <c r="AP22" i="1"/>
  <c r="AM21" i="1"/>
  <c r="AP21" i="1"/>
  <c r="AM20" i="1"/>
  <c r="AP20" i="1"/>
  <c r="AM19" i="1"/>
  <c r="AP19" i="1"/>
  <c r="AM18" i="1"/>
  <c r="AP18" i="1"/>
  <c r="AM17" i="1"/>
  <c r="AP17" i="1"/>
  <c r="AM15" i="1"/>
  <c r="AP15" i="1"/>
  <c r="AM14" i="1"/>
  <c r="AP14" i="1"/>
  <c r="AM13" i="1"/>
  <c r="AP13" i="1"/>
  <c r="AM12" i="1"/>
  <c r="AP12" i="1"/>
  <c r="AM11" i="1"/>
  <c r="AP11" i="1"/>
  <c r="C59" i="1"/>
  <c r="E59" i="1"/>
  <c r="F59" i="1"/>
  <c r="H59" i="1"/>
  <c r="L59" i="1"/>
  <c r="M59" i="1"/>
  <c r="N59" i="1"/>
  <c r="O59" i="1"/>
  <c r="P59" i="1"/>
  <c r="Q59" i="1"/>
  <c r="U59" i="1"/>
  <c r="V59" i="1"/>
  <c r="W59" i="1"/>
  <c r="Y59" i="1"/>
  <c r="AA59" i="1"/>
  <c r="AB59" i="1"/>
  <c r="AC59" i="1"/>
  <c r="AD59" i="1"/>
  <c r="AE59" i="1"/>
  <c r="AF59" i="1"/>
  <c r="AH59" i="1"/>
  <c r="AI59" i="1"/>
  <c r="AL59" i="1"/>
  <c r="AP59" i="1"/>
</calcChain>
</file>

<file path=xl/comments1.xml><?xml version="1.0" encoding="utf-8"?>
<comments xmlns="http://schemas.openxmlformats.org/spreadsheetml/2006/main">
  <authors>
    <author>chopan</author>
  </authors>
  <commentList>
    <comment ref="AL59" authorId="0">
      <text>
        <r>
          <rPr>
            <b/>
            <sz val="9"/>
            <color indexed="81"/>
            <rFont val="Tahoma"/>
            <family val="2"/>
          </rPr>
          <t>chopan: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<sst xmlns="http://schemas.openxmlformats.org/spreadsheetml/2006/main" count="99" uniqueCount="99">
  <si>
    <t>A</t>
  </si>
  <si>
    <t>B</t>
  </si>
  <si>
    <t>V</t>
  </si>
  <si>
    <t>D</t>
  </si>
  <si>
    <t>C</t>
  </si>
  <si>
    <t>E</t>
  </si>
  <si>
    <t>F</t>
  </si>
  <si>
    <t>G</t>
  </si>
  <si>
    <t>H</t>
  </si>
  <si>
    <t>I</t>
  </si>
  <si>
    <t>J</t>
  </si>
  <si>
    <t>K</t>
  </si>
  <si>
    <t>L</t>
  </si>
  <si>
    <t>N</t>
  </si>
  <si>
    <t>O</t>
  </si>
  <si>
    <t>P</t>
  </si>
  <si>
    <t>Q</t>
  </si>
  <si>
    <t>R</t>
  </si>
  <si>
    <t>S</t>
  </si>
  <si>
    <t>T</t>
  </si>
  <si>
    <t>U</t>
  </si>
  <si>
    <t>M</t>
  </si>
  <si>
    <t>W</t>
  </si>
  <si>
    <t>X</t>
  </si>
  <si>
    <t>Y</t>
  </si>
  <si>
    <t>Z</t>
  </si>
  <si>
    <t>INVENTARIO DE EQUIPOS CONSUMIDORES DE ENERGIA ELECTRICA</t>
  </si>
  <si>
    <t>EDIFICIOS</t>
  </si>
  <si>
    <t>EQUIPOS ELECTRICOS Y ELECTRONICOS</t>
  </si>
  <si>
    <t>CLASIFICACION</t>
  </si>
  <si>
    <t>SCANNER</t>
  </si>
  <si>
    <t>COMPUTADORAS</t>
  </si>
  <si>
    <t>IMPRESORAS</t>
  </si>
  <si>
    <t>LAPTOP</t>
  </si>
  <si>
    <t>PROYECTOR</t>
  </si>
  <si>
    <t>FOCOS 60 W</t>
  </si>
  <si>
    <t>FOCOS 32 W</t>
  </si>
  <si>
    <t>TELEVISORES</t>
  </si>
  <si>
    <t>GRABADORES</t>
  </si>
  <si>
    <t>COPIADORAS</t>
  </si>
  <si>
    <t>VENTILADORES</t>
  </si>
  <si>
    <t>CAFETERAS</t>
  </si>
  <si>
    <t>PARRILLA</t>
  </si>
  <si>
    <t>FAX</t>
  </si>
  <si>
    <t>SACAPUNTAS</t>
  </si>
  <si>
    <t>TELEFONOS</t>
  </si>
  <si>
    <t>CHECADOR</t>
  </si>
  <si>
    <t>TALADROS</t>
  </si>
  <si>
    <t>MUFLA</t>
  </si>
  <si>
    <t>CEDULA ROBOT</t>
  </si>
  <si>
    <t>COMPRESORA</t>
  </si>
  <si>
    <t>AUTOCLAVE 1500 W</t>
  </si>
  <si>
    <t>LICUADORA</t>
  </si>
  <si>
    <t>INCUBADORA</t>
  </si>
  <si>
    <t>BOCINA</t>
  </si>
  <si>
    <t>REGULADOR</t>
  </si>
  <si>
    <t>DVD</t>
  </si>
  <si>
    <t>EQUIPO DE SONIDO</t>
  </si>
  <si>
    <t>MOTOBOMBAS</t>
  </si>
  <si>
    <t>REFRIGERADORES</t>
  </si>
  <si>
    <t>EQUIPO DE COMPUTO</t>
  </si>
  <si>
    <t>ILUMINACION</t>
  </si>
  <si>
    <t>OFICINA</t>
  </si>
  <si>
    <t>EQUIPOS DE REFRIGERACION</t>
  </si>
  <si>
    <t>EQUIPO DE LABORATORIO Y TALLERES</t>
  </si>
  <si>
    <t>EQUIPO DE BOMBEO</t>
  </si>
  <si>
    <t xml:space="preserve">TOTAL DE APARATOS </t>
  </si>
  <si>
    <t>CONSUMO DE E E (W/H) POR APARATO</t>
  </si>
  <si>
    <t>HORAS PROMEDIO DE OPERACIÓN</t>
  </si>
  <si>
    <t>TOTAL KW/H CONSUMIDOS POR DIA</t>
  </si>
  <si>
    <t>Ñ</t>
  </si>
  <si>
    <t>LAMP 75W</t>
  </si>
  <si>
    <t>LAMP 39 W</t>
  </si>
  <si>
    <t>LAMP 500 W</t>
  </si>
  <si>
    <t>LAMP 1500 W</t>
  </si>
  <si>
    <t>LAMP 1000 W</t>
  </si>
  <si>
    <t>LAMP 32 W</t>
  </si>
  <si>
    <t>LAMP 20 W</t>
  </si>
  <si>
    <t>LAMP 250 W</t>
  </si>
  <si>
    <t>MAQ ESCRIBIR</t>
  </si>
  <si>
    <t>HORNO 1500 W</t>
  </si>
  <si>
    <t>ENFRIADOR DE AG</t>
  </si>
  <si>
    <t>A/A MINISPLIT</t>
  </si>
  <si>
    <t>A/A PAQUETE</t>
  </si>
  <si>
    <t>A/A VENTANA</t>
  </si>
  <si>
    <t>MESA ESC TRABAJO</t>
  </si>
  <si>
    <t>MOT ELEC</t>
  </si>
  <si>
    <t>GENER ELEC</t>
  </si>
  <si>
    <t>EXTRACOR DE JUG</t>
  </si>
  <si>
    <t>PANTALLA ELEC</t>
  </si>
  <si>
    <t>∑</t>
  </si>
  <si>
    <t>UA</t>
  </si>
  <si>
    <t>Revisión: 1</t>
  </si>
  <si>
    <t>Pagina 1 de 1</t>
  </si>
  <si>
    <t>Codigo:  SIG-IN-F-45-02</t>
  </si>
  <si>
    <t>Emisión: Diciembre de 2016</t>
  </si>
  <si>
    <t>Nombre del Documento: Inventario de Equipos Electricos</t>
  </si>
  <si>
    <t xml:space="preserve">   Referencia a la Norma ISO 50001:2011  4.5.5 </t>
  </si>
  <si>
    <t>Responsable: Coordinador Energetico y Jefe de Mantenimiento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</si>
</sst>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5" fillId="0" borderId="1" xfId="0" applyFont="1" applyBorder="1"/>
    <xf numFmtId="0" fontId="0" fillId="3" borderId="0" xfId="0" applyFill="1"/>
    <xf numFmtId="0" fontId="5" fillId="4" borderId="1" xfId="0" applyFont="1" applyFill="1" applyBorder="1"/>
    <xf numFmtId="0" fontId="0" fillId="4" borderId="0" xfId="0" applyFill="1"/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" xfId="0" applyBorder="1"/>
    <xf numFmtId="0" fontId="2" fillId="0" borderId="6" xfId="0" applyFont="1" applyBorder="1"/>
    <xf numFmtId="0" fontId="2" fillId="3" borderId="6" xfId="0" applyFont="1" applyFill="1" applyBorder="1"/>
    <xf numFmtId="0" fontId="10" fillId="4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/>
    </xf>
    <xf numFmtId="0" fontId="4" fillId="5" borderId="1" xfId="0" applyFont="1" applyFill="1" applyBorder="1"/>
    <xf numFmtId="0" fontId="3" fillId="3" borderId="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3" borderId="0" xfId="0" applyFont="1" applyFill="1"/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5" borderId="2" xfId="0" applyFont="1" applyFill="1" applyBorder="1" applyAlignment="1">
      <alignment horizontal="center" wrapText="1"/>
    </xf>
    <xf numFmtId="0" fontId="4" fillId="5" borderId="3" xfId="0" applyFont="1" applyFill="1" applyBorder="1" applyAlignment="1">
      <alignment horizontal="center" wrapText="1"/>
    </xf>
    <xf numFmtId="0" fontId="4" fillId="5" borderId="4" xfId="0" applyFont="1" applyFill="1" applyBorder="1" applyAlignment="1">
      <alignment horizontal="center" wrapText="1"/>
    </xf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5" borderId="1" xfId="0" applyFont="1" applyFill="1" applyBorder="1" applyAlignment="1">
      <alignment horizontal="center" wrapText="1"/>
    </xf>
    <xf numFmtId="0" fontId="5" fillId="5" borderId="2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-1</xdr:colOff>
      <xdr:row>0</xdr:row>
      <xdr:rowOff>178593</xdr:rowOff>
    </xdr:from>
    <xdr:to>
      <xdr:col>8</xdr:col>
      <xdr:colOff>-1</xdr:colOff>
      <xdr:row>3</xdr:row>
      <xdr:rowOff>0</xdr:rowOff>
    </xdr:to>
    <xdr:pic>
      <xdr:nvPicPr>
        <xdr:cNvPr id="4" name="3 Imagen" descr="LOGO SIG GRANDE NUEVO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7" y="178593"/>
          <a:ext cx="2095500" cy="83343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59"/>
  <sheetViews>
    <sheetView tabSelected="1" view="pageLayout" zoomScale="80" zoomScalePageLayoutView="80" workbookViewId="0">
      <selection activeCell="AQ13" sqref="AQ13"/>
    </sheetView>
  </sheetViews>
  <sheetFormatPr baseColWidth="10" defaultRowHeight="15" x14ac:dyDescent="0.25"/>
  <cols>
    <col min="1" max="1" width="4.85546875" customWidth="1"/>
    <col min="2" max="2" width="8.42578125" customWidth="1"/>
    <col min="3" max="3" width="3.42578125" style="2" customWidth="1"/>
    <col min="4" max="4" width="3.42578125" customWidth="1"/>
    <col min="5" max="5" width="3.42578125" style="2" customWidth="1"/>
    <col min="6" max="14" width="3.42578125" customWidth="1"/>
    <col min="15" max="15" width="3.42578125" style="2" customWidth="1"/>
    <col min="16" max="16" width="3.42578125" customWidth="1"/>
    <col min="17" max="17" width="3.42578125" style="2" customWidth="1"/>
    <col min="18" max="18" width="3.42578125" customWidth="1"/>
    <col min="19" max="19" width="3.42578125" style="2" customWidth="1"/>
    <col min="20" max="20" width="3.42578125" customWidth="1"/>
    <col min="21" max="21" width="3.42578125" style="2" customWidth="1"/>
    <col min="22" max="22" width="3.42578125" customWidth="1"/>
    <col min="23" max="23" width="3.42578125" style="2" customWidth="1"/>
    <col min="24" max="24" width="3.42578125" customWidth="1"/>
    <col min="25" max="25" width="3.42578125" style="2" customWidth="1"/>
    <col min="26" max="26" width="3.42578125" customWidth="1"/>
    <col min="27" max="27" width="3.42578125" style="2" customWidth="1"/>
    <col min="28" max="28" width="3.42578125" customWidth="1"/>
    <col min="29" max="29" width="3.42578125" style="2" customWidth="1"/>
    <col min="30" max="30" width="3.42578125" customWidth="1"/>
    <col min="31" max="31" width="3.42578125" style="2" customWidth="1"/>
    <col min="32" max="32" width="3.42578125" customWidth="1"/>
    <col min="33" max="33" width="3.42578125" style="2" customWidth="1"/>
    <col min="34" max="34" width="3.42578125" customWidth="1"/>
    <col min="35" max="35" width="3.42578125" style="2" customWidth="1"/>
    <col min="36" max="37" width="3.42578125" customWidth="1"/>
    <col min="38" max="38" width="3.42578125" style="2" customWidth="1"/>
    <col min="39" max="41" width="5.42578125" style="8" customWidth="1"/>
    <col min="42" max="42" width="6.7109375" style="8" customWidth="1"/>
    <col min="43" max="43" width="11.42578125" style="2"/>
  </cols>
  <sheetData>
    <row r="1" spans="1:43" ht="32.25" customHeight="1" x14ac:dyDescent="0.25">
      <c r="A1" s="55"/>
      <c r="B1" s="56"/>
      <c r="C1" s="56"/>
      <c r="D1" s="56"/>
      <c r="E1" s="56"/>
      <c r="F1" s="56"/>
      <c r="G1" s="56"/>
      <c r="H1" s="56"/>
      <c r="I1" s="56"/>
      <c r="J1" s="57"/>
      <c r="K1" s="28" t="s">
        <v>96</v>
      </c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30"/>
      <c r="AG1" s="37" t="s">
        <v>98</v>
      </c>
      <c r="AH1" s="38"/>
      <c r="AI1" s="38"/>
      <c r="AJ1" s="38"/>
      <c r="AK1" s="38"/>
      <c r="AL1" s="38"/>
      <c r="AM1" s="38"/>
      <c r="AN1" s="38"/>
      <c r="AO1" s="38"/>
      <c r="AP1" s="39"/>
    </row>
    <row r="2" spans="1:43" ht="21.75" customHeight="1" x14ac:dyDescent="0.25">
      <c r="A2" s="58"/>
      <c r="B2" s="59"/>
      <c r="C2" s="59"/>
      <c r="D2" s="59"/>
      <c r="E2" s="59"/>
      <c r="F2" s="59"/>
      <c r="G2" s="59"/>
      <c r="H2" s="59"/>
      <c r="I2" s="59"/>
      <c r="J2" s="60"/>
      <c r="K2" s="31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3"/>
      <c r="AG2" s="40" t="s">
        <v>94</v>
      </c>
      <c r="AH2" s="43"/>
      <c r="AI2" s="43"/>
      <c r="AJ2" s="43"/>
      <c r="AK2" s="43"/>
      <c r="AL2" s="44"/>
      <c r="AM2" s="40" t="s">
        <v>93</v>
      </c>
      <c r="AN2" s="41"/>
      <c r="AO2" s="41"/>
      <c r="AP2" s="42"/>
    </row>
    <row r="3" spans="1:43" ht="26.25" customHeight="1" x14ac:dyDescent="0.25">
      <c r="A3" s="58"/>
      <c r="B3" s="59"/>
      <c r="C3" s="59"/>
      <c r="D3" s="59"/>
      <c r="E3" s="59"/>
      <c r="F3" s="59"/>
      <c r="G3" s="59"/>
      <c r="H3" s="59"/>
      <c r="I3" s="59"/>
      <c r="J3" s="60"/>
      <c r="K3" s="31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3"/>
      <c r="AG3" s="40" t="s">
        <v>92</v>
      </c>
      <c r="AH3" s="41"/>
      <c r="AI3" s="41"/>
      <c r="AJ3" s="41"/>
      <c r="AK3" s="41"/>
      <c r="AL3" s="41"/>
      <c r="AM3" s="41"/>
      <c r="AN3" s="41"/>
      <c r="AO3" s="41"/>
      <c r="AP3" s="42"/>
    </row>
    <row r="4" spans="1:43" ht="21" customHeight="1" x14ac:dyDescent="0.25">
      <c r="A4" s="61"/>
      <c r="B4" s="62"/>
      <c r="C4" s="62"/>
      <c r="D4" s="62"/>
      <c r="E4" s="62"/>
      <c r="F4" s="62"/>
      <c r="G4" s="62"/>
      <c r="H4" s="62"/>
      <c r="I4" s="62"/>
      <c r="J4" s="63"/>
      <c r="K4" s="34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6"/>
      <c r="AG4" s="45"/>
      <c r="AH4" s="41"/>
      <c r="AI4" s="41"/>
      <c r="AJ4" s="41"/>
      <c r="AK4" s="41"/>
      <c r="AL4" s="42"/>
      <c r="AM4" s="46" t="s">
        <v>95</v>
      </c>
      <c r="AN4" s="47"/>
      <c r="AO4" s="47"/>
      <c r="AP4" s="48"/>
      <c r="AQ4" s="27"/>
    </row>
    <row r="5" spans="1:43" ht="12" customHeight="1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6"/>
    </row>
    <row r="6" spans="1:43" ht="15" customHeight="1" x14ac:dyDescent="0.25">
      <c r="A6" s="66" t="s">
        <v>29</v>
      </c>
      <c r="B6" s="71" t="s">
        <v>28</v>
      </c>
      <c r="C6" s="67" t="s">
        <v>26</v>
      </c>
      <c r="D6" s="68"/>
      <c r="E6" s="69"/>
      <c r="F6" s="68"/>
      <c r="G6" s="69"/>
      <c r="H6" s="68"/>
      <c r="I6" s="69"/>
      <c r="J6" s="68"/>
      <c r="K6" s="69"/>
      <c r="L6" s="68"/>
      <c r="M6" s="69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70"/>
      <c r="AM6" s="64" t="s">
        <v>66</v>
      </c>
      <c r="AN6" s="64" t="s">
        <v>67</v>
      </c>
      <c r="AO6" s="64" t="s">
        <v>68</v>
      </c>
      <c r="AP6" s="64" t="s">
        <v>69</v>
      </c>
    </row>
    <row r="7" spans="1:43" x14ac:dyDescent="0.25">
      <c r="A7" s="66"/>
      <c r="B7" s="71"/>
      <c r="C7" s="67" t="s">
        <v>97</v>
      </c>
      <c r="D7" s="68"/>
      <c r="E7" s="69"/>
      <c r="F7" s="68"/>
      <c r="G7" s="69"/>
      <c r="H7" s="68"/>
      <c r="I7" s="69"/>
      <c r="J7" s="68"/>
      <c r="K7" s="69"/>
      <c r="L7" s="68"/>
      <c r="M7" s="69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70"/>
      <c r="AM7" s="64"/>
      <c r="AN7" s="64"/>
      <c r="AO7" s="64"/>
      <c r="AP7" s="64"/>
    </row>
    <row r="8" spans="1:43" x14ac:dyDescent="0.25">
      <c r="A8" s="66"/>
      <c r="B8" s="71"/>
      <c r="C8" s="67" t="s">
        <v>27</v>
      </c>
      <c r="D8" s="68"/>
      <c r="E8" s="69"/>
      <c r="F8" s="68"/>
      <c r="G8" s="69"/>
      <c r="H8" s="68"/>
      <c r="I8" s="69"/>
      <c r="J8" s="68"/>
      <c r="K8" s="69"/>
      <c r="L8" s="68"/>
      <c r="M8" s="69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70"/>
      <c r="AM8" s="64"/>
      <c r="AN8" s="64"/>
      <c r="AO8" s="64"/>
      <c r="AP8" s="64"/>
    </row>
    <row r="9" spans="1:43" ht="15.75" thickBot="1" x14ac:dyDescent="0.3">
      <c r="A9" s="66"/>
      <c r="B9" s="71"/>
      <c r="C9" s="13" t="s">
        <v>0</v>
      </c>
      <c r="D9" s="13" t="s">
        <v>1</v>
      </c>
      <c r="E9" s="13" t="s">
        <v>4</v>
      </c>
      <c r="F9" s="13" t="s">
        <v>3</v>
      </c>
      <c r="G9" s="13" t="s">
        <v>5</v>
      </c>
      <c r="H9" s="13" t="s">
        <v>6</v>
      </c>
      <c r="I9" s="13" t="s">
        <v>7</v>
      </c>
      <c r="J9" s="13" t="s">
        <v>8</v>
      </c>
      <c r="K9" s="13" t="s">
        <v>9</v>
      </c>
      <c r="L9" s="13" t="s">
        <v>10</v>
      </c>
      <c r="M9" s="13" t="s">
        <v>11</v>
      </c>
      <c r="N9" s="13" t="s">
        <v>12</v>
      </c>
      <c r="O9" s="13" t="s">
        <v>21</v>
      </c>
      <c r="P9" s="13" t="s">
        <v>13</v>
      </c>
      <c r="Q9" s="13" t="s">
        <v>14</v>
      </c>
      <c r="R9" s="13" t="s">
        <v>15</v>
      </c>
      <c r="S9" s="13" t="s">
        <v>16</v>
      </c>
      <c r="T9" s="13" t="s">
        <v>17</v>
      </c>
      <c r="U9" s="13" t="s">
        <v>18</v>
      </c>
      <c r="V9" s="13" t="s">
        <v>19</v>
      </c>
      <c r="W9" s="13" t="s">
        <v>20</v>
      </c>
      <c r="X9" s="13" t="s">
        <v>2</v>
      </c>
      <c r="Y9" s="13" t="s">
        <v>22</v>
      </c>
      <c r="Z9" s="13" t="s">
        <v>23</v>
      </c>
      <c r="AA9" s="13" t="s">
        <v>24</v>
      </c>
      <c r="AB9" s="13" t="s">
        <v>25</v>
      </c>
      <c r="AC9" s="13">
        <v>1</v>
      </c>
      <c r="AD9" s="13">
        <v>2</v>
      </c>
      <c r="AE9" s="13">
        <v>3</v>
      </c>
      <c r="AF9" s="13">
        <v>4</v>
      </c>
      <c r="AG9" s="13">
        <v>5</v>
      </c>
      <c r="AH9" s="13">
        <v>6</v>
      </c>
      <c r="AI9" s="13">
        <v>7</v>
      </c>
      <c r="AJ9" s="13">
        <v>8</v>
      </c>
      <c r="AK9" s="13" t="s">
        <v>91</v>
      </c>
      <c r="AL9" s="13" t="s">
        <v>70</v>
      </c>
      <c r="AM9" s="65"/>
      <c r="AN9" s="65"/>
      <c r="AO9" s="65"/>
      <c r="AP9" s="65"/>
    </row>
    <row r="10" spans="1:43" ht="15.75" thickBot="1" x14ac:dyDescent="0.3">
      <c r="A10" s="49" t="s">
        <v>60</v>
      </c>
      <c r="B10" s="1" t="s">
        <v>31</v>
      </c>
      <c r="C10" s="5">
        <v>44</v>
      </c>
      <c r="D10" s="5">
        <v>77</v>
      </c>
      <c r="E10" s="5">
        <v>24</v>
      </c>
      <c r="F10" s="6">
        <v>5</v>
      </c>
      <c r="G10" s="5"/>
      <c r="H10" s="6">
        <v>36</v>
      </c>
      <c r="I10" s="5">
        <v>10</v>
      </c>
      <c r="J10" s="5">
        <v>2</v>
      </c>
      <c r="K10" s="5">
        <v>20</v>
      </c>
      <c r="L10" s="6"/>
      <c r="M10" s="6">
        <v>13</v>
      </c>
      <c r="N10" s="6">
        <v>40</v>
      </c>
      <c r="O10" s="5">
        <v>10</v>
      </c>
      <c r="P10" s="6"/>
      <c r="Q10" s="5">
        <v>8</v>
      </c>
      <c r="R10" s="6"/>
      <c r="S10" s="5">
        <v>1</v>
      </c>
      <c r="T10" s="6">
        <v>5</v>
      </c>
      <c r="U10" s="5">
        <v>20</v>
      </c>
      <c r="V10" s="6"/>
      <c r="W10" s="5"/>
      <c r="X10" s="6">
        <v>36</v>
      </c>
      <c r="Y10" s="5"/>
      <c r="Z10" s="6">
        <v>7</v>
      </c>
      <c r="AA10" s="5"/>
      <c r="AB10" s="6">
        <v>5</v>
      </c>
      <c r="AC10" s="5">
        <v>20</v>
      </c>
      <c r="AD10" s="6"/>
      <c r="AE10" s="5">
        <v>64</v>
      </c>
      <c r="AF10" s="6"/>
      <c r="AG10" s="5"/>
      <c r="AH10" s="6"/>
      <c r="AI10" s="5"/>
      <c r="AJ10" s="6"/>
      <c r="AK10" s="6">
        <v>82</v>
      </c>
      <c r="AL10" s="15">
        <v>24</v>
      </c>
      <c r="AM10" s="20">
        <f t="shared" ref="AM10:AM41" si="0">SUM(C10:AL10)</f>
        <v>553</v>
      </c>
      <c r="AN10" s="21">
        <v>0.3</v>
      </c>
      <c r="AO10" s="20">
        <v>12</v>
      </c>
      <c r="AP10" s="21">
        <f t="shared" ref="AP10:AP13" si="1">PRODUCT(AM10:AO10)</f>
        <v>1990.8000000000002</v>
      </c>
    </row>
    <row r="11" spans="1:43" s="4" customFormat="1" ht="15.75" thickBot="1" x14ac:dyDescent="0.3">
      <c r="A11" s="50"/>
      <c r="B11" s="3" t="s">
        <v>30</v>
      </c>
      <c r="C11" s="7"/>
      <c r="D11" s="7">
        <v>1</v>
      </c>
      <c r="E11" s="7"/>
      <c r="F11" s="7"/>
      <c r="G11" s="7"/>
      <c r="H11" s="7"/>
      <c r="I11" s="7"/>
      <c r="J11" s="12"/>
      <c r="K11" s="12"/>
      <c r="L11" s="7"/>
      <c r="M11" s="7">
        <v>1</v>
      </c>
      <c r="N11" s="7">
        <v>1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16">
        <v>0</v>
      </c>
      <c r="AM11" s="22">
        <f t="shared" si="0"/>
        <v>3</v>
      </c>
      <c r="AN11" s="23">
        <v>1.1000000000000001</v>
      </c>
      <c r="AO11" s="22">
        <v>12</v>
      </c>
      <c r="AP11" s="23">
        <f t="shared" si="1"/>
        <v>39.6</v>
      </c>
      <c r="AQ11" s="2"/>
    </row>
    <row r="12" spans="1:43" ht="15.75" thickBot="1" x14ac:dyDescent="0.3">
      <c r="A12" s="50"/>
      <c r="B12" s="1" t="s">
        <v>32</v>
      </c>
      <c r="C12" s="5">
        <v>13</v>
      </c>
      <c r="D12" s="5">
        <v>12</v>
      </c>
      <c r="E12" s="5">
        <v>4</v>
      </c>
      <c r="F12" s="6"/>
      <c r="G12" s="5"/>
      <c r="H12" s="6">
        <v>5</v>
      </c>
      <c r="I12" s="5">
        <v>4</v>
      </c>
      <c r="J12" s="5"/>
      <c r="K12" s="5">
        <v>3</v>
      </c>
      <c r="L12" s="6"/>
      <c r="M12" s="6">
        <v>9</v>
      </c>
      <c r="N12" s="6">
        <v>43</v>
      </c>
      <c r="O12" s="5">
        <v>6</v>
      </c>
      <c r="P12" s="6"/>
      <c r="Q12" s="5">
        <v>1</v>
      </c>
      <c r="R12" s="6"/>
      <c r="S12" s="5"/>
      <c r="T12" s="6">
        <v>2</v>
      </c>
      <c r="U12" s="5">
        <v>1</v>
      </c>
      <c r="V12" s="6"/>
      <c r="W12" s="5"/>
      <c r="X12" s="6">
        <v>10</v>
      </c>
      <c r="Y12" s="5">
        <v>2</v>
      </c>
      <c r="Z12" s="6">
        <v>9</v>
      </c>
      <c r="AA12" s="5"/>
      <c r="AB12" s="6"/>
      <c r="AC12" s="5"/>
      <c r="AD12" s="6"/>
      <c r="AE12" s="5">
        <v>6</v>
      </c>
      <c r="AF12" s="6"/>
      <c r="AG12" s="5"/>
      <c r="AH12" s="6"/>
      <c r="AI12" s="5"/>
      <c r="AJ12" s="6"/>
      <c r="AK12" s="6">
        <v>5</v>
      </c>
      <c r="AL12" s="15">
        <v>11</v>
      </c>
      <c r="AM12" s="20">
        <f t="shared" si="0"/>
        <v>146</v>
      </c>
      <c r="AN12" s="21">
        <v>0.1</v>
      </c>
      <c r="AO12" s="20">
        <v>12</v>
      </c>
      <c r="AP12" s="21">
        <f t="shared" si="1"/>
        <v>175.20000000000002</v>
      </c>
    </row>
    <row r="13" spans="1:43" s="4" customFormat="1" ht="15.75" thickBot="1" x14ac:dyDescent="0.3">
      <c r="A13" s="50"/>
      <c r="B13" s="3" t="s">
        <v>33</v>
      </c>
      <c r="C13" s="7">
        <v>11</v>
      </c>
      <c r="D13" s="7">
        <v>16</v>
      </c>
      <c r="E13" s="7"/>
      <c r="F13" s="7"/>
      <c r="G13" s="7"/>
      <c r="H13" s="7"/>
      <c r="I13" s="7">
        <v>1</v>
      </c>
      <c r="J13" s="7">
        <v>1</v>
      </c>
      <c r="K13" s="7"/>
      <c r="L13" s="7"/>
      <c r="M13" s="7">
        <v>4</v>
      </c>
      <c r="N13" s="7">
        <v>5</v>
      </c>
      <c r="O13" s="7">
        <v>2</v>
      </c>
      <c r="P13" s="7">
        <v>1</v>
      </c>
      <c r="Q13" s="7">
        <v>4</v>
      </c>
      <c r="R13" s="7"/>
      <c r="S13" s="7"/>
      <c r="T13" s="7"/>
      <c r="U13" s="7"/>
      <c r="V13" s="7"/>
      <c r="W13" s="7">
        <v>2</v>
      </c>
      <c r="X13" s="7">
        <v>15</v>
      </c>
      <c r="Y13" s="7">
        <v>2</v>
      </c>
      <c r="Z13" s="7">
        <v>1</v>
      </c>
      <c r="AA13" s="7"/>
      <c r="AB13" s="7"/>
      <c r="AC13" s="7"/>
      <c r="AD13" s="7"/>
      <c r="AE13" s="7">
        <v>14</v>
      </c>
      <c r="AF13" s="7"/>
      <c r="AG13" s="7"/>
      <c r="AH13" s="7"/>
      <c r="AI13" s="7"/>
      <c r="AJ13" s="7"/>
      <c r="AK13" s="7">
        <v>10</v>
      </c>
      <c r="AL13" s="16">
        <v>4</v>
      </c>
      <c r="AM13" s="22">
        <f t="shared" si="0"/>
        <v>93</v>
      </c>
      <c r="AN13" s="23">
        <v>6.5000000000000002E-2</v>
      </c>
      <c r="AO13" s="22">
        <v>12</v>
      </c>
      <c r="AP13" s="23">
        <f t="shared" si="1"/>
        <v>72.539999999999992</v>
      </c>
      <c r="AQ13" s="2"/>
    </row>
    <row r="14" spans="1:43" ht="15.75" thickBot="1" x14ac:dyDescent="0.3">
      <c r="A14" s="51"/>
      <c r="B14" s="1" t="s">
        <v>34</v>
      </c>
      <c r="C14" s="5">
        <v>1</v>
      </c>
      <c r="D14" s="5">
        <v>11</v>
      </c>
      <c r="E14" s="5">
        <v>4</v>
      </c>
      <c r="F14" s="6"/>
      <c r="G14" s="5"/>
      <c r="H14" s="6">
        <v>1</v>
      </c>
      <c r="I14" s="5"/>
      <c r="J14" s="5">
        <v>3</v>
      </c>
      <c r="K14" s="5">
        <v>1</v>
      </c>
      <c r="L14" s="6">
        <v>9</v>
      </c>
      <c r="M14" s="6"/>
      <c r="N14" s="6">
        <v>1</v>
      </c>
      <c r="O14" s="5"/>
      <c r="P14" s="6">
        <v>1</v>
      </c>
      <c r="Q14" s="5">
        <v>5</v>
      </c>
      <c r="R14" s="6"/>
      <c r="S14" s="5"/>
      <c r="T14" s="6">
        <v>1</v>
      </c>
      <c r="U14" s="5">
        <v>2</v>
      </c>
      <c r="V14" s="6">
        <v>8</v>
      </c>
      <c r="W14" s="5"/>
      <c r="X14" s="6">
        <v>9</v>
      </c>
      <c r="Y14" s="5"/>
      <c r="Z14" s="6"/>
      <c r="AA14" s="5"/>
      <c r="AB14" s="6">
        <v>5</v>
      </c>
      <c r="AC14" s="5"/>
      <c r="AD14" s="6"/>
      <c r="AE14" s="5">
        <v>1</v>
      </c>
      <c r="AF14" s="6">
        <v>1</v>
      </c>
      <c r="AG14" s="5"/>
      <c r="AH14" s="6"/>
      <c r="AI14" s="5"/>
      <c r="AJ14" s="6"/>
      <c r="AK14" s="6">
        <v>8</v>
      </c>
      <c r="AL14" s="15">
        <v>1</v>
      </c>
      <c r="AM14" s="20">
        <f t="shared" si="0"/>
        <v>73</v>
      </c>
      <c r="AN14" s="21">
        <v>0.5</v>
      </c>
      <c r="AO14" s="20">
        <v>12</v>
      </c>
      <c r="AP14" s="21">
        <f>PRODUCT(AM14:AO14)</f>
        <v>438</v>
      </c>
    </row>
    <row r="15" spans="1:43" s="4" customFormat="1" ht="15.75" thickBot="1" x14ac:dyDescent="0.3">
      <c r="A15" s="49" t="s">
        <v>61</v>
      </c>
      <c r="B15" s="3" t="s">
        <v>71</v>
      </c>
      <c r="C15" s="7"/>
      <c r="D15" s="7">
        <v>93</v>
      </c>
      <c r="E15" s="7"/>
      <c r="F15" s="7"/>
      <c r="G15" s="7"/>
      <c r="H15" s="7"/>
      <c r="I15" s="7"/>
      <c r="J15" s="7">
        <v>36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>
        <v>58</v>
      </c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16">
        <v>0</v>
      </c>
      <c r="AM15" s="22">
        <f t="shared" si="0"/>
        <v>187</v>
      </c>
      <c r="AN15" s="23">
        <v>0.75</v>
      </c>
      <c r="AO15" s="22">
        <v>12</v>
      </c>
      <c r="AP15" s="23">
        <f t="shared" ref="AP15:AP58" si="2">PRODUCT(AM15:AO15)</f>
        <v>1683</v>
      </c>
      <c r="AQ15" s="2"/>
    </row>
    <row r="16" spans="1:43" ht="15.75" thickBot="1" x14ac:dyDescent="0.3">
      <c r="A16" s="50"/>
      <c r="B16" s="1" t="s">
        <v>72</v>
      </c>
      <c r="C16" s="5"/>
      <c r="D16" s="5"/>
      <c r="E16" s="5"/>
      <c r="F16" s="6"/>
      <c r="G16" s="5"/>
      <c r="H16" s="6"/>
      <c r="I16" s="5"/>
      <c r="J16" s="5"/>
      <c r="K16" s="5"/>
      <c r="L16" s="6"/>
      <c r="M16" s="6"/>
      <c r="N16" s="6"/>
      <c r="O16" s="5"/>
      <c r="P16" s="6"/>
      <c r="Q16" s="5"/>
      <c r="R16" s="6"/>
      <c r="S16" s="5"/>
      <c r="T16" s="6"/>
      <c r="U16" s="5"/>
      <c r="V16" s="6"/>
      <c r="W16" s="5"/>
      <c r="X16" s="6"/>
      <c r="Y16" s="5"/>
      <c r="Z16" s="6"/>
      <c r="AA16" s="5"/>
      <c r="AB16" s="6"/>
      <c r="AC16" s="5"/>
      <c r="AD16" s="6"/>
      <c r="AE16" s="5"/>
      <c r="AF16" s="6"/>
      <c r="AG16" s="5"/>
      <c r="AH16" s="6"/>
      <c r="AI16" s="5"/>
      <c r="AJ16" s="6"/>
      <c r="AK16" s="6"/>
      <c r="AL16" s="15">
        <v>0</v>
      </c>
      <c r="AM16" s="20">
        <f t="shared" si="0"/>
        <v>0</v>
      </c>
      <c r="AN16" s="21">
        <v>3.9E-2</v>
      </c>
      <c r="AO16" s="20">
        <v>12</v>
      </c>
      <c r="AP16" s="21">
        <f t="shared" si="2"/>
        <v>0</v>
      </c>
    </row>
    <row r="17" spans="1:43" s="4" customFormat="1" ht="15.75" thickBot="1" x14ac:dyDescent="0.3">
      <c r="A17" s="50"/>
      <c r="B17" s="3" t="s">
        <v>73</v>
      </c>
      <c r="C17" s="7"/>
      <c r="D17" s="7"/>
      <c r="E17" s="7"/>
      <c r="F17" s="7"/>
      <c r="G17" s="7"/>
      <c r="H17" s="7"/>
      <c r="I17" s="7"/>
      <c r="J17" s="7">
        <v>7</v>
      </c>
      <c r="K17" s="7"/>
      <c r="L17" s="7"/>
      <c r="M17" s="7">
        <v>2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>
        <v>4</v>
      </c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16">
        <v>3</v>
      </c>
      <c r="AM17" s="22">
        <f t="shared" si="0"/>
        <v>16</v>
      </c>
      <c r="AN17" s="23">
        <v>0.5</v>
      </c>
      <c r="AO17" s="22">
        <v>12</v>
      </c>
      <c r="AP17" s="23">
        <f t="shared" si="2"/>
        <v>96</v>
      </c>
      <c r="AQ17" s="2"/>
    </row>
    <row r="18" spans="1:43" ht="15.75" thickBot="1" x14ac:dyDescent="0.3">
      <c r="A18" s="50"/>
      <c r="B18" s="1" t="s">
        <v>74</v>
      </c>
      <c r="C18" s="5"/>
      <c r="D18" s="5"/>
      <c r="E18" s="5"/>
      <c r="F18" s="6"/>
      <c r="G18" s="5"/>
      <c r="H18" s="6"/>
      <c r="I18" s="5"/>
      <c r="J18" s="5">
        <v>3</v>
      </c>
      <c r="K18" s="5"/>
      <c r="L18" s="6"/>
      <c r="M18" s="6"/>
      <c r="N18" s="6"/>
      <c r="O18" s="5"/>
      <c r="P18" s="6"/>
      <c r="Q18" s="5"/>
      <c r="R18" s="6"/>
      <c r="S18" s="5"/>
      <c r="T18" s="6"/>
      <c r="U18" s="5"/>
      <c r="V18" s="6"/>
      <c r="W18" s="5"/>
      <c r="X18" s="6"/>
      <c r="Y18" s="5"/>
      <c r="Z18" s="6"/>
      <c r="AA18" s="5"/>
      <c r="AB18" s="6"/>
      <c r="AC18" s="5"/>
      <c r="AD18" s="6"/>
      <c r="AE18" s="5"/>
      <c r="AF18" s="6"/>
      <c r="AG18" s="5"/>
      <c r="AH18" s="6"/>
      <c r="AI18" s="5"/>
      <c r="AJ18" s="6"/>
      <c r="AK18" s="6"/>
      <c r="AL18" s="15">
        <v>0</v>
      </c>
      <c r="AM18" s="20">
        <f t="shared" si="0"/>
        <v>3</v>
      </c>
      <c r="AN18" s="21">
        <v>1.5</v>
      </c>
      <c r="AO18" s="20">
        <v>12</v>
      </c>
      <c r="AP18" s="21">
        <f t="shared" si="2"/>
        <v>54</v>
      </c>
    </row>
    <row r="19" spans="1:43" s="4" customFormat="1" ht="15.75" thickBot="1" x14ac:dyDescent="0.3">
      <c r="A19" s="50"/>
      <c r="B19" s="3" t="s">
        <v>75</v>
      </c>
      <c r="C19" s="7"/>
      <c r="D19" s="7"/>
      <c r="E19" s="7"/>
      <c r="F19" s="7"/>
      <c r="G19" s="7"/>
      <c r="H19" s="7"/>
      <c r="I19" s="7"/>
      <c r="J19" s="7">
        <v>6</v>
      </c>
      <c r="K19" s="7">
        <v>6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>
        <v>3</v>
      </c>
      <c r="AK19" s="7"/>
      <c r="AL19" s="16">
        <v>0</v>
      </c>
      <c r="AM19" s="22">
        <f t="shared" si="0"/>
        <v>15</v>
      </c>
      <c r="AN19" s="23">
        <v>1</v>
      </c>
      <c r="AO19" s="22">
        <v>12</v>
      </c>
      <c r="AP19" s="23">
        <f t="shared" si="2"/>
        <v>180</v>
      </c>
      <c r="AQ19" s="2"/>
    </row>
    <row r="20" spans="1:43" ht="15.75" thickBot="1" x14ac:dyDescent="0.3">
      <c r="A20" s="50"/>
      <c r="B20" s="1" t="s">
        <v>76</v>
      </c>
      <c r="C20" s="5">
        <v>24</v>
      </c>
      <c r="D20" s="5">
        <v>130</v>
      </c>
      <c r="E20" s="5">
        <v>136</v>
      </c>
      <c r="F20" s="6">
        <v>202</v>
      </c>
      <c r="G20" s="5"/>
      <c r="H20" s="6">
        <v>255</v>
      </c>
      <c r="I20" s="5">
        <v>121</v>
      </c>
      <c r="J20" s="5">
        <v>32</v>
      </c>
      <c r="K20" s="5"/>
      <c r="L20" s="6">
        <v>184</v>
      </c>
      <c r="M20" s="6">
        <v>148</v>
      </c>
      <c r="N20" s="6">
        <v>344</v>
      </c>
      <c r="O20" s="5">
        <v>76</v>
      </c>
      <c r="P20" s="6">
        <v>86</v>
      </c>
      <c r="Q20" s="5">
        <v>78</v>
      </c>
      <c r="R20" s="6">
        <v>68</v>
      </c>
      <c r="S20" s="5">
        <v>68</v>
      </c>
      <c r="T20" s="6">
        <v>60</v>
      </c>
      <c r="U20" s="5">
        <v>52</v>
      </c>
      <c r="V20" s="6">
        <v>128</v>
      </c>
      <c r="W20" s="5">
        <v>58</v>
      </c>
      <c r="X20" s="6">
        <v>196</v>
      </c>
      <c r="Y20" s="5">
        <v>1</v>
      </c>
      <c r="Z20" s="6">
        <v>73</v>
      </c>
      <c r="AA20" s="5"/>
      <c r="AB20" s="6">
        <v>88</v>
      </c>
      <c r="AC20" s="5">
        <v>24</v>
      </c>
      <c r="AD20" s="6"/>
      <c r="AE20" s="5">
        <v>404</v>
      </c>
      <c r="AF20" s="6">
        <v>12</v>
      </c>
      <c r="AG20" s="5"/>
      <c r="AH20" s="6"/>
      <c r="AI20" s="5"/>
      <c r="AJ20" s="6"/>
      <c r="AK20" s="6">
        <v>420</v>
      </c>
      <c r="AL20" s="15">
        <v>48</v>
      </c>
      <c r="AM20" s="20">
        <f t="shared" si="0"/>
        <v>3516</v>
      </c>
      <c r="AN20" s="21">
        <v>3.2000000000000001E-2</v>
      </c>
      <c r="AO20" s="20">
        <v>12</v>
      </c>
      <c r="AP20" s="21">
        <f t="shared" si="2"/>
        <v>1350.144</v>
      </c>
    </row>
    <row r="21" spans="1:43" s="4" customFormat="1" ht="15.75" thickBot="1" x14ac:dyDescent="0.3">
      <c r="A21" s="50"/>
      <c r="B21" s="3" t="s">
        <v>77</v>
      </c>
      <c r="C21" s="7">
        <v>40</v>
      </c>
      <c r="D21" s="7"/>
      <c r="E21" s="7">
        <v>46</v>
      </c>
      <c r="F21" s="7">
        <v>104</v>
      </c>
      <c r="G21" s="7"/>
      <c r="H21" s="7">
        <v>129</v>
      </c>
      <c r="I21" s="7">
        <v>4</v>
      </c>
      <c r="J21" s="7">
        <v>16</v>
      </c>
      <c r="K21" s="7"/>
      <c r="L21" s="7">
        <v>44</v>
      </c>
      <c r="M21" s="7">
        <v>20</v>
      </c>
      <c r="N21" s="7">
        <v>16</v>
      </c>
      <c r="O21" s="7"/>
      <c r="P21" s="7">
        <v>24</v>
      </c>
      <c r="Q21" s="7">
        <v>26</v>
      </c>
      <c r="R21" s="7">
        <v>22</v>
      </c>
      <c r="S21" s="7">
        <v>64</v>
      </c>
      <c r="T21" s="7">
        <v>20</v>
      </c>
      <c r="U21" s="7"/>
      <c r="V21" s="7">
        <v>26</v>
      </c>
      <c r="W21" s="7"/>
      <c r="X21" s="7">
        <v>24</v>
      </c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>
        <v>2</v>
      </c>
      <c r="AL21" s="16">
        <v>6</v>
      </c>
      <c r="AM21" s="22">
        <f t="shared" si="0"/>
        <v>633</v>
      </c>
      <c r="AN21" s="23">
        <v>0.02</v>
      </c>
      <c r="AO21" s="22">
        <v>12</v>
      </c>
      <c r="AP21" s="23">
        <f t="shared" si="2"/>
        <v>151.92000000000002</v>
      </c>
      <c r="AQ21" s="2"/>
    </row>
    <row r="22" spans="1:43" ht="15.75" thickBot="1" x14ac:dyDescent="0.3">
      <c r="A22" s="50"/>
      <c r="B22" s="1" t="s">
        <v>78</v>
      </c>
      <c r="C22" s="5"/>
      <c r="D22" s="5"/>
      <c r="E22" s="5"/>
      <c r="F22" s="6"/>
      <c r="G22" s="5"/>
      <c r="H22" s="6">
        <v>5</v>
      </c>
      <c r="I22" s="5"/>
      <c r="J22" s="5"/>
      <c r="K22" s="5"/>
      <c r="L22" s="6"/>
      <c r="M22" s="6"/>
      <c r="N22" s="6"/>
      <c r="O22" s="5"/>
      <c r="P22" s="6"/>
      <c r="Q22" s="5"/>
      <c r="R22" s="6"/>
      <c r="S22" s="5"/>
      <c r="T22" s="6"/>
      <c r="U22" s="5"/>
      <c r="V22" s="6"/>
      <c r="W22" s="5"/>
      <c r="X22" s="6">
        <v>4</v>
      </c>
      <c r="Y22" s="5"/>
      <c r="Z22" s="6"/>
      <c r="AA22" s="5"/>
      <c r="AB22" s="6"/>
      <c r="AC22" s="5"/>
      <c r="AD22" s="6"/>
      <c r="AE22" s="5"/>
      <c r="AF22" s="6"/>
      <c r="AG22" s="5">
        <v>33</v>
      </c>
      <c r="AH22" s="6">
        <v>27</v>
      </c>
      <c r="AI22" s="5">
        <v>12</v>
      </c>
      <c r="AJ22" s="6"/>
      <c r="AK22" s="6">
        <v>11</v>
      </c>
      <c r="AL22" s="15">
        <v>0</v>
      </c>
      <c r="AM22" s="20">
        <f t="shared" si="0"/>
        <v>92</v>
      </c>
      <c r="AN22" s="21">
        <v>0.25</v>
      </c>
      <c r="AO22" s="20">
        <v>12</v>
      </c>
      <c r="AP22" s="21">
        <f t="shared" si="2"/>
        <v>276</v>
      </c>
    </row>
    <row r="23" spans="1:43" s="4" customFormat="1" ht="15.75" thickBot="1" x14ac:dyDescent="0.3">
      <c r="A23" s="50"/>
      <c r="B23" s="3" t="s">
        <v>35</v>
      </c>
      <c r="C23" s="7"/>
      <c r="D23" s="7"/>
      <c r="E23" s="7">
        <v>16</v>
      </c>
      <c r="F23" s="7"/>
      <c r="G23" s="7"/>
      <c r="H23" s="7">
        <v>34</v>
      </c>
      <c r="I23" s="7"/>
      <c r="J23" s="7"/>
      <c r="K23" s="7"/>
      <c r="L23" s="7"/>
      <c r="M23" s="7">
        <v>8</v>
      </c>
      <c r="N23" s="7">
        <v>12</v>
      </c>
      <c r="O23" s="7">
        <v>2</v>
      </c>
      <c r="P23" s="7"/>
      <c r="Q23" s="7"/>
      <c r="R23" s="7"/>
      <c r="S23" s="7"/>
      <c r="T23" s="7"/>
      <c r="U23" s="7"/>
      <c r="V23" s="7"/>
      <c r="W23" s="7"/>
      <c r="X23" s="7">
        <v>9</v>
      </c>
      <c r="Y23" s="7"/>
      <c r="Z23" s="7"/>
      <c r="AA23" s="7"/>
      <c r="AB23" s="7"/>
      <c r="AC23" s="7"/>
      <c r="AD23" s="7"/>
      <c r="AE23" s="7">
        <v>18</v>
      </c>
      <c r="AF23" s="7"/>
      <c r="AG23" s="7"/>
      <c r="AH23" s="7"/>
      <c r="AI23" s="7"/>
      <c r="AJ23" s="7"/>
      <c r="AK23" s="7">
        <v>17</v>
      </c>
      <c r="AL23" s="16">
        <v>6</v>
      </c>
      <c r="AM23" s="22">
        <f t="shared" si="0"/>
        <v>122</v>
      </c>
      <c r="AN23" s="23">
        <v>0.06</v>
      </c>
      <c r="AO23" s="22">
        <v>12</v>
      </c>
      <c r="AP23" s="23">
        <f t="shared" si="2"/>
        <v>87.839999999999989</v>
      </c>
      <c r="AQ23" s="2"/>
    </row>
    <row r="24" spans="1:43" ht="15.75" thickBot="1" x14ac:dyDescent="0.3">
      <c r="A24" s="51"/>
      <c r="B24" s="1" t="s">
        <v>36</v>
      </c>
      <c r="C24" s="5"/>
      <c r="D24" s="5"/>
      <c r="E24" s="5"/>
      <c r="F24" s="6"/>
      <c r="G24" s="5"/>
      <c r="H24" s="6"/>
      <c r="I24" s="5"/>
      <c r="J24" s="5"/>
      <c r="K24" s="5"/>
      <c r="L24" s="6"/>
      <c r="M24" s="6"/>
      <c r="N24" s="6"/>
      <c r="O24" s="5">
        <v>2</v>
      </c>
      <c r="P24" s="6"/>
      <c r="Q24" s="5"/>
      <c r="R24" s="6"/>
      <c r="S24" s="5"/>
      <c r="T24" s="6"/>
      <c r="U24" s="5"/>
      <c r="V24" s="6"/>
      <c r="W24" s="5"/>
      <c r="X24" s="6"/>
      <c r="Y24" s="5">
        <v>12</v>
      </c>
      <c r="Z24" s="6"/>
      <c r="AA24" s="5"/>
      <c r="AB24" s="6"/>
      <c r="AC24" s="5"/>
      <c r="AD24" s="6"/>
      <c r="AE24" s="5"/>
      <c r="AF24" s="6"/>
      <c r="AG24" s="5"/>
      <c r="AH24" s="6"/>
      <c r="AI24" s="5"/>
      <c r="AJ24" s="6"/>
      <c r="AK24" s="6"/>
      <c r="AL24" s="15">
        <v>0</v>
      </c>
      <c r="AM24" s="20">
        <f t="shared" si="0"/>
        <v>14</v>
      </c>
      <c r="AN24" s="21">
        <v>3.2000000000000001E-2</v>
      </c>
      <c r="AO24" s="20">
        <v>12</v>
      </c>
      <c r="AP24" s="21">
        <f t="shared" si="2"/>
        <v>5.3760000000000003</v>
      </c>
    </row>
    <row r="25" spans="1:43" s="4" customFormat="1" ht="15.75" thickBot="1" x14ac:dyDescent="0.3">
      <c r="A25" s="52" t="s">
        <v>62</v>
      </c>
      <c r="B25" s="3" t="s">
        <v>37</v>
      </c>
      <c r="C25" s="7">
        <v>2</v>
      </c>
      <c r="D25" s="7">
        <v>1</v>
      </c>
      <c r="E25" s="7"/>
      <c r="F25" s="7"/>
      <c r="G25" s="7"/>
      <c r="H25" s="7">
        <v>1</v>
      </c>
      <c r="I25" s="7">
        <v>1</v>
      </c>
      <c r="J25" s="7">
        <v>2</v>
      </c>
      <c r="K25" s="7"/>
      <c r="L25" s="7"/>
      <c r="M25" s="7">
        <v>1</v>
      </c>
      <c r="N25" s="7">
        <v>1</v>
      </c>
      <c r="O25" s="7">
        <v>1</v>
      </c>
      <c r="P25" s="7"/>
      <c r="Q25" s="7"/>
      <c r="R25" s="7"/>
      <c r="S25" s="7"/>
      <c r="T25" s="7">
        <v>1</v>
      </c>
      <c r="U25" s="7">
        <v>2</v>
      </c>
      <c r="V25" s="7"/>
      <c r="W25" s="7">
        <v>3</v>
      </c>
      <c r="X25" s="7"/>
      <c r="Y25" s="7"/>
      <c r="Z25" s="7">
        <v>3</v>
      </c>
      <c r="AA25" s="7"/>
      <c r="AB25" s="7"/>
      <c r="AC25" s="7"/>
      <c r="AD25" s="7"/>
      <c r="AE25" s="7">
        <v>2</v>
      </c>
      <c r="AF25" s="7"/>
      <c r="AG25" s="7"/>
      <c r="AH25" s="7"/>
      <c r="AI25" s="7"/>
      <c r="AJ25" s="7"/>
      <c r="AK25" s="7">
        <v>1</v>
      </c>
      <c r="AL25" s="16">
        <v>2</v>
      </c>
      <c r="AM25" s="22">
        <f t="shared" si="0"/>
        <v>24</v>
      </c>
      <c r="AN25" s="23">
        <v>0.2</v>
      </c>
      <c r="AO25" s="22">
        <v>12</v>
      </c>
      <c r="AP25" s="23">
        <f t="shared" si="2"/>
        <v>57.600000000000009</v>
      </c>
      <c r="AQ25" s="2"/>
    </row>
    <row r="26" spans="1:43" ht="15.75" thickBot="1" x14ac:dyDescent="0.3">
      <c r="A26" s="53"/>
      <c r="B26" s="1" t="s">
        <v>38</v>
      </c>
      <c r="C26" s="5"/>
      <c r="D26" s="5"/>
      <c r="E26" s="5"/>
      <c r="F26" s="6"/>
      <c r="G26" s="5"/>
      <c r="H26" s="6">
        <v>1</v>
      </c>
      <c r="I26" s="5">
        <v>2</v>
      </c>
      <c r="J26" s="5"/>
      <c r="K26" s="5"/>
      <c r="L26" s="6"/>
      <c r="M26" s="6"/>
      <c r="N26" s="6"/>
      <c r="O26" s="5"/>
      <c r="P26" s="6"/>
      <c r="Q26" s="5"/>
      <c r="R26" s="6"/>
      <c r="S26" s="5"/>
      <c r="T26" s="6"/>
      <c r="U26" s="5">
        <v>2</v>
      </c>
      <c r="V26" s="6"/>
      <c r="W26" s="5"/>
      <c r="X26" s="6"/>
      <c r="Y26" s="5"/>
      <c r="Z26" s="6"/>
      <c r="AA26" s="5"/>
      <c r="AB26" s="6"/>
      <c r="AC26" s="5"/>
      <c r="AD26" s="6"/>
      <c r="AE26" s="5"/>
      <c r="AF26" s="6"/>
      <c r="AG26" s="5"/>
      <c r="AH26" s="6"/>
      <c r="AI26" s="5"/>
      <c r="AJ26" s="6"/>
      <c r="AK26" s="6"/>
      <c r="AL26" s="15">
        <v>0</v>
      </c>
      <c r="AM26" s="20">
        <f t="shared" si="0"/>
        <v>5</v>
      </c>
      <c r="AN26" s="21">
        <v>0.04</v>
      </c>
      <c r="AO26" s="20">
        <v>12</v>
      </c>
      <c r="AP26" s="21">
        <f t="shared" si="2"/>
        <v>2.4000000000000004</v>
      </c>
    </row>
    <row r="27" spans="1:43" s="4" customFormat="1" ht="15.75" thickBot="1" x14ac:dyDescent="0.3">
      <c r="A27" s="53"/>
      <c r="B27" s="3" t="s">
        <v>39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>
        <v>2</v>
      </c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16">
        <v>0</v>
      </c>
      <c r="AM27" s="22">
        <f t="shared" si="0"/>
        <v>2</v>
      </c>
      <c r="AN27" s="23">
        <v>1.1000000000000001</v>
      </c>
      <c r="AO27" s="22">
        <v>12</v>
      </c>
      <c r="AP27" s="23">
        <f t="shared" si="2"/>
        <v>26.400000000000002</v>
      </c>
      <c r="AQ27" s="2"/>
    </row>
    <row r="28" spans="1:43" ht="15.75" thickBot="1" x14ac:dyDescent="0.3">
      <c r="A28" s="53"/>
      <c r="B28" s="1" t="s">
        <v>40</v>
      </c>
      <c r="C28" s="5"/>
      <c r="D28" s="5">
        <v>8</v>
      </c>
      <c r="E28" s="5">
        <v>4</v>
      </c>
      <c r="F28" s="6">
        <v>19</v>
      </c>
      <c r="G28" s="5"/>
      <c r="H28" s="6">
        <v>10</v>
      </c>
      <c r="I28" s="5">
        <v>11</v>
      </c>
      <c r="J28" s="5">
        <v>2</v>
      </c>
      <c r="K28" s="5"/>
      <c r="L28" s="6">
        <v>2</v>
      </c>
      <c r="M28" s="6">
        <v>3</v>
      </c>
      <c r="N28" s="6">
        <v>11</v>
      </c>
      <c r="O28" s="5">
        <v>1</v>
      </c>
      <c r="P28" s="6"/>
      <c r="Q28" s="5"/>
      <c r="R28" s="6"/>
      <c r="S28" s="5">
        <v>9</v>
      </c>
      <c r="T28" s="6"/>
      <c r="U28" s="5">
        <v>4</v>
      </c>
      <c r="V28" s="6"/>
      <c r="W28" s="5">
        <v>20</v>
      </c>
      <c r="X28" s="6">
        <v>8</v>
      </c>
      <c r="Y28" s="5">
        <v>3</v>
      </c>
      <c r="Z28" s="6">
        <v>3</v>
      </c>
      <c r="AA28" s="5">
        <v>2</v>
      </c>
      <c r="AB28" s="6"/>
      <c r="AC28" s="5"/>
      <c r="AD28" s="6"/>
      <c r="AE28" s="5">
        <v>5</v>
      </c>
      <c r="AF28" s="6"/>
      <c r="AG28" s="5"/>
      <c r="AH28" s="6"/>
      <c r="AI28" s="5"/>
      <c r="AJ28" s="6"/>
      <c r="AK28" s="6">
        <v>5</v>
      </c>
      <c r="AL28" s="15">
        <v>1</v>
      </c>
      <c r="AM28" s="20">
        <f t="shared" si="0"/>
        <v>131</v>
      </c>
      <c r="AN28" s="21">
        <v>0.28799999999999998</v>
      </c>
      <c r="AO28" s="20">
        <v>12</v>
      </c>
      <c r="AP28" s="21">
        <f t="shared" si="2"/>
        <v>452.73599999999993</v>
      </c>
    </row>
    <row r="29" spans="1:43" s="4" customFormat="1" ht="15.75" thickBot="1" x14ac:dyDescent="0.3">
      <c r="A29" s="53"/>
      <c r="B29" s="3" t="s">
        <v>41</v>
      </c>
      <c r="C29" s="7"/>
      <c r="D29" s="7">
        <v>5</v>
      </c>
      <c r="E29" s="7">
        <v>3</v>
      </c>
      <c r="F29" s="7"/>
      <c r="G29" s="7"/>
      <c r="H29" s="7">
        <v>1</v>
      </c>
      <c r="I29" s="7">
        <v>1</v>
      </c>
      <c r="J29" s="7"/>
      <c r="K29" s="7"/>
      <c r="L29" s="7"/>
      <c r="M29" s="7">
        <v>4</v>
      </c>
      <c r="N29" s="7">
        <v>3</v>
      </c>
      <c r="O29" s="7">
        <v>1</v>
      </c>
      <c r="P29" s="7"/>
      <c r="Q29" s="7">
        <v>1</v>
      </c>
      <c r="R29" s="7"/>
      <c r="S29" s="7">
        <v>1</v>
      </c>
      <c r="T29" s="7"/>
      <c r="U29" s="7"/>
      <c r="V29" s="7"/>
      <c r="W29" s="7"/>
      <c r="X29" s="7">
        <v>2</v>
      </c>
      <c r="Y29" s="7"/>
      <c r="Z29" s="7">
        <v>1</v>
      </c>
      <c r="AA29" s="7"/>
      <c r="AB29" s="7"/>
      <c r="AC29" s="7"/>
      <c r="AD29" s="7"/>
      <c r="AE29" s="7">
        <v>2</v>
      </c>
      <c r="AF29" s="7"/>
      <c r="AG29" s="7"/>
      <c r="AH29" s="7"/>
      <c r="AI29" s="7"/>
      <c r="AJ29" s="7"/>
      <c r="AK29" s="7">
        <v>2</v>
      </c>
      <c r="AL29" s="16">
        <v>0</v>
      </c>
      <c r="AM29" s="22">
        <f t="shared" si="0"/>
        <v>27</v>
      </c>
      <c r="AN29" s="23">
        <v>0.72</v>
      </c>
      <c r="AO29" s="22">
        <v>12</v>
      </c>
      <c r="AP29" s="23">
        <f t="shared" si="2"/>
        <v>233.27999999999997</v>
      </c>
      <c r="AQ29" s="2"/>
    </row>
    <row r="30" spans="1:43" ht="15.75" thickBot="1" x14ac:dyDescent="0.3">
      <c r="A30" s="53"/>
      <c r="B30" s="1" t="s">
        <v>42</v>
      </c>
      <c r="C30" s="5"/>
      <c r="D30" s="5"/>
      <c r="E30" s="5"/>
      <c r="F30" s="6">
        <v>3</v>
      </c>
      <c r="G30" s="5"/>
      <c r="H30" s="6">
        <v>1</v>
      </c>
      <c r="I30" s="5">
        <v>1</v>
      </c>
      <c r="J30" s="5"/>
      <c r="K30" s="5"/>
      <c r="L30" s="6"/>
      <c r="M30" s="6"/>
      <c r="N30" s="6"/>
      <c r="O30" s="5"/>
      <c r="P30" s="6"/>
      <c r="Q30" s="5"/>
      <c r="R30" s="6"/>
      <c r="S30" s="5">
        <v>5</v>
      </c>
      <c r="T30" s="6"/>
      <c r="U30" s="5"/>
      <c r="V30" s="6"/>
      <c r="W30" s="5"/>
      <c r="X30" s="6"/>
      <c r="Y30" s="5">
        <v>1</v>
      </c>
      <c r="Z30" s="6"/>
      <c r="AA30" s="5"/>
      <c r="AB30" s="6"/>
      <c r="AC30" s="5"/>
      <c r="AD30" s="6"/>
      <c r="AE30" s="5"/>
      <c r="AF30" s="6"/>
      <c r="AG30" s="5"/>
      <c r="AH30" s="6"/>
      <c r="AI30" s="5"/>
      <c r="AJ30" s="6"/>
      <c r="AK30" s="6"/>
      <c r="AL30" s="15">
        <v>0</v>
      </c>
      <c r="AM30" s="20">
        <f t="shared" si="0"/>
        <v>11</v>
      </c>
      <c r="AN30" s="21">
        <v>0.85</v>
      </c>
      <c r="AO30" s="20">
        <v>12</v>
      </c>
      <c r="AP30" s="21">
        <f t="shared" si="2"/>
        <v>112.19999999999999</v>
      </c>
    </row>
    <row r="31" spans="1:43" s="4" customFormat="1" ht="15.75" thickBot="1" x14ac:dyDescent="0.3">
      <c r="A31" s="53"/>
      <c r="B31" s="3" t="s">
        <v>79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>
        <v>4</v>
      </c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16">
        <v>0</v>
      </c>
      <c r="AM31" s="22">
        <f t="shared" si="0"/>
        <v>4</v>
      </c>
      <c r="AN31" s="23">
        <v>2.8000000000000001E-2</v>
      </c>
      <c r="AO31" s="22">
        <v>12</v>
      </c>
      <c r="AP31" s="23">
        <f t="shared" si="2"/>
        <v>1.3440000000000001</v>
      </c>
      <c r="AQ31" s="2"/>
    </row>
    <row r="32" spans="1:43" ht="15.75" thickBot="1" x14ac:dyDescent="0.3">
      <c r="A32" s="53"/>
      <c r="B32" s="1" t="s">
        <v>80</v>
      </c>
      <c r="C32" s="5">
        <v>1</v>
      </c>
      <c r="D32" s="5">
        <v>2</v>
      </c>
      <c r="E32" s="5">
        <v>1</v>
      </c>
      <c r="F32" s="6"/>
      <c r="G32" s="5"/>
      <c r="H32" s="6">
        <v>6</v>
      </c>
      <c r="I32" s="5">
        <v>2</v>
      </c>
      <c r="J32" s="5"/>
      <c r="K32" s="5"/>
      <c r="L32" s="6"/>
      <c r="M32" s="6">
        <v>1</v>
      </c>
      <c r="N32" s="6">
        <v>4</v>
      </c>
      <c r="O32" s="5"/>
      <c r="P32" s="6"/>
      <c r="Q32" s="5"/>
      <c r="R32" s="6"/>
      <c r="S32" s="5">
        <v>2</v>
      </c>
      <c r="T32" s="6"/>
      <c r="U32" s="5">
        <v>1</v>
      </c>
      <c r="V32" s="6"/>
      <c r="W32" s="5">
        <v>1</v>
      </c>
      <c r="X32" s="6"/>
      <c r="Y32" s="5"/>
      <c r="Z32" s="6">
        <v>1</v>
      </c>
      <c r="AA32" s="5"/>
      <c r="AB32" s="6"/>
      <c r="AC32" s="5"/>
      <c r="AD32" s="6"/>
      <c r="AE32" s="5">
        <v>1</v>
      </c>
      <c r="AF32" s="6"/>
      <c r="AG32" s="5"/>
      <c r="AH32" s="6"/>
      <c r="AI32" s="5"/>
      <c r="AJ32" s="6"/>
      <c r="AK32" s="6"/>
      <c r="AL32" s="15">
        <v>0</v>
      </c>
      <c r="AM32" s="20">
        <f t="shared" si="0"/>
        <v>23</v>
      </c>
      <c r="AN32" s="21">
        <v>1.04</v>
      </c>
      <c r="AO32" s="20">
        <v>12</v>
      </c>
      <c r="AP32" s="21">
        <f t="shared" si="2"/>
        <v>287.04000000000002</v>
      </c>
    </row>
    <row r="33" spans="1:43" s="4" customFormat="1" ht="15.75" thickBot="1" x14ac:dyDescent="0.3">
      <c r="A33" s="53"/>
      <c r="B33" s="3" t="s">
        <v>43</v>
      </c>
      <c r="C33" s="7"/>
      <c r="D33" s="7">
        <v>1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16">
        <v>0</v>
      </c>
      <c r="AM33" s="22">
        <f t="shared" si="0"/>
        <v>1</v>
      </c>
      <c r="AN33" s="23">
        <v>1.6E-2</v>
      </c>
      <c r="AO33" s="22">
        <v>12</v>
      </c>
      <c r="AP33" s="23">
        <f t="shared" si="2"/>
        <v>0.192</v>
      </c>
      <c r="AQ33" s="2"/>
    </row>
    <row r="34" spans="1:43" ht="15.75" thickBot="1" x14ac:dyDescent="0.3">
      <c r="A34" s="53"/>
      <c r="B34" s="1" t="s">
        <v>44</v>
      </c>
      <c r="C34" s="5">
        <v>1</v>
      </c>
      <c r="D34" s="5">
        <v>2</v>
      </c>
      <c r="E34" s="5">
        <v>1</v>
      </c>
      <c r="F34" s="6"/>
      <c r="G34" s="5"/>
      <c r="H34" s="6">
        <v>1</v>
      </c>
      <c r="I34" s="5"/>
      <c r="J34" s="5"/>
      <c r="K34" s="5"/>
      <c r="L34" s="6"/>
      <c r="M34" s="6"/>
      <c r="N34" s="6">
        <v>6</v>
      </c>
      <c r="O34" s="5"/>
      <c r="P34" s="6"/>
      <c r="Q34" s="5"/>
      <c r="R34" s="6"/>
      <c r="S34" s="5"/>
      <c r="T34" s="6"/>
      <c r="U34" s="5">
        <v>1</v>
      </c>
      <c r="V34" s="6"/>
      <c r="W34" s="5"/>
      <c r="X34" s="6">
        <v>1</v>
      </c>
      <c r="Y34" s="5"/>
      <c r="Z34" s="6">
        <v>1</v>
      </c>
      <c r="AA34" s="5"/>
      <c r="AB34" s="6"/>
      <c r="AC34" s="5"/>
      <c r="AD34" s="6"/>
      <c r="AE34" s="5">
        <v>1</v>
      </c>
      <c r="AF34" s="6"/>
      <c r="AG34" s="5"/>
      <c r="AH34" s="6"/>
      <c r="AI34" s="5"/>
      <c r="AJ34" s="6"/>
      <c r="AK34" s="6">
        <v>1</v>
      </c>
      <c r="AL34" s="15">
        <v>1</v>
      </c>
      <c r="AM34" s="20">
        <f t="shared" si="0"/>
        <v>17</v>
      </c>
      <c r="AN34" s="21">
        <v>0.01</v>
      </c>
      <c r="AO34" s="20">
        <v>12</v>
      </c>
      <c r="AP34" s="21">
        <f t="shared" si="2"/>
        <v>2.04</v>
      </c>
    </row>
    <row r="35" spans="1:43" s="4" customFormat="1" ht="15.75" thickBot="1" x14ac:dyDescent="0.3">
      <c r="A35" s="53"/>
      <c r="B35" s="3" t="s">
        <v>45</v>
      </c>
      <c r="C35" s="7">
        <v>2</v>
      </c>
      <c r="D35" s="7">
        <v>11</v>
      </c>
      <c r="E35" s="7">
        <v>5</v>
      </c>
      <c r="F35" s="7"/>
      <c r="G35" s="7"/>
      <c r="H35" s="7">
        <v>4</v>
      </c>
      <c r="I35" s="7">
        <v>3</v>
      </c>
      <c r="J35" s="7">
        <v>1</v>
      </c>
      <c r="K35" s="7"/>
      <c r="L35" s="7"/>
      <c r="M35" s="7">
        <v>3</v>
      </c>
      <c r="N35" s="7">
        <v>22</v>
      </c>
      <c r="O35" s="7">
        <v>1</v>
      </c>
      <c r="P35" s="7"/>
      <c r="Q35" s="7">
        <v>1</v>
      </c>
      <c r="R35" s="7"/>
      <c r="S35" s="7"/>
      <c r="T35" s="7">
        <v>1</v>
      </c>
      <c r="U35" s="7">
        <v>2</v>
      </c>
      <c r="V35" s="7"/>
      <c r="W35" s="7"/>
      <c r="X35" s="7">
        <v>2</v>
      </c>
      <c r="Y35" s="7"/>
      <c r="Z35" s="7">
        <v>7</v>
      </c>
      <c r="AA35" s="7"/>
      <c r="AB35" s="7"/>
      <c r="AC35" s="7"/>
      <c r="AD35" s="7"/>
      <c r="AE35" s="7">
        <v>2</v>
      </c>
      <c r="AF35" s="7"/>
      <c r="AG35" s="7"/>
      <c r="AH35" s="7"/>
      <c r="AI35" s="7"/>
      <c r="AJ35" s="7"/>
      <c r="AK35" s="7">
        <v>5</v>
      </c>
      <c r="AL35" s="16">
        <v>5</v>
      </c>
      <c r="AM35" s="22">
        <f t="shared" si="0"/>
        <v>77</v>
      </c>
      <c r="AN35" s="23">
        <v>1.6E-2</v>
      </c>
      <c r="AO35" s="22">
        <v>12</v>
      </c>
      <c r="AP35" s="23">
        <f t="shared" si="2"/>
        <v>14.783999999999999</v>
      </c>
      <c r="AQ35" s="2"/>
    </row>
    <row r="36" spans="1:43" ht="15.75" thickBot="1" x14ac:dyDescent="0.3">
      <c r="A36" s="54"/>
      <c r="B36" s="1" t="s">
        <v>46</v>
      </c>
      <c r="C36" s="5"/>
      <c r="D36" s="5"/>
      <c r="E36" s="5"/>
      <c r="F36" s="6"/>
      <c r="G36" s="5"/>
      <c r="H36" s="6"/>
      <c r="I36" s="5"/>
      <c r="J36" s="5"/>
      <c r="K36" s="5"/>
      <c r="L36" s="6"/>
      <c r="M36" s="6"/>
      <c r="N36" s="6">
        <v>3</v>
      </c>
      <c r="O36" s="5"/>
      <c r="P36" s="6"/>
      <c r="Q36" s="5"/>
      <c r="R36" s="6"/>
      <c r="S36" s="5"/>
      <c r="T36" s="6"/>
      <c r="U36" s="5"/>
      <c r="V36" s="6"/>
      <c r="W36" s="5"/>
      <c r="X36" s="6"/>
      <c r="Y36" s="5"/>
      <c r="Z36" s="6"/>
      <c r="AA36" s="5"/>
      <c r="AB36" s="6">
        <v>2</v>
      </c>
      <c r="AC36" s="5">
        <v>1</v>
      </c>
      <c r="AD36" s="6"/>
      <c r="AE36" s="5"/>
      <c r="AF36" s="6"/>
      <c r="AG36" s="5"/>
      <c r="AH36" s="6"/>
      <c r="AI36" s="5"/>
      <c r="AJ36" s="6"/>
      <c r="AK36" s="6"/>
      <c r="AL36" s="15">
        <v>0</v>
      </c>
      <c r="AM36" s="20">
        <f t="shared" si="0"/>
        <v>6</v>
      </c>
      <c r="AN36" s="21">
        <v>0.5</v>
      </c>
      <c r="AO36" s="20">
        <v>12</v>
      </c>
      <c r="AP36" s="21">
        <f t="shared" si="2"/>
        <v>36</v>
      </c>
    </row>
    <row r="37" spans="1:43" s="4" customFormat="1" ht="15.75" thickBot="1" x14ac:dyDescent="0.3">
      <c r="A37" s="49" t="s">
        <v>63</v>
      </c>
      <c r="B37" s="3" t="s">
        <v>81</v>
      </c>
      <c r="C37" s="7">
        <v>1</v>
      </c>
      <c r="D37" s="7"/>
      <c r="E37" s="7">
        <v>1</v>
      </c>
      <c r="F37" s="7"/>
      <c r="G37" s="7"/>
      <c r="H37" s="7"/>
      <c r="I37" s="7">
        <v>2</v>
      </c>
      <c r="J37" s="7"/>
      <c r="K37" s="7"/>
      <c r="L37" s="7"/>
      <c r="M37" s="7">
        <v>2</v>
      </c>
      <c r="N37" s="7">
        <v>7</v>
      </c>
      <c r="O37" s="7">
        <v>2</v>
      </c>
      <c r="P37" s="7"/>
      <c r="Q37" s="7">
        <v>1</v>
      </c>
      <c r="R37" s="7"/>
      <c r="S37" s="7"/>
      <c r="T37" s="7">
        <v>2</v>
      </c>
      <c r="U37" s="7">
        <v>2</v>
      </c>
      <c r="V37" s="7"/>
      <c r="W37" s="7">
        <v>1</v>
      </c>
      <c r="X37" s="7">
        <v>2</v>
      </c>
      <c r="Y37" s="7">
        <v>2</v>
      </c>
      <c r="Z37" s="7">
        <v>4</v>
      </c>
      <c r="AA37" s="7"/>
      <c r="AB37" s="7"/>
      <c r="AC37" s="7"/>
      <c r="AD37" s="7"/>
      <c r="AE37" s="7">
        <v>2</v>
      </c>
      <c r="AF37" s="7"/>
      <c r="AG37" s="7"/>
      <c r="AH37" s="7"/>
      <c r="AI37" s="7"/>
      <c r="AJ37" s="7"/>
      <c r="AK37" s="7">
        <v>3</v>
      </c>
      <c r="AL37" s="16">
        <v>2</v>
      </c>
      <c r="AM37" s="22">
        <f t="shared" si="0"/>
        <v>36</v>
      </c>
      <c r="AN37" s="23">
        <v>0.57499999999999996</v>
      </c>
      <c r="AO37" s="22">
        <v>12</v>
      </c>
      <c r="AP37" s="23">
        <f t="shared" si="2"/>
        <v>248.39999999999998</v>
      </c>
      <c r="AQ37" s="2"/>
    </row>
    <row r="38" spans="1:43" ht="15.75" thickBot="1" x14ac:dyDescent="0.3">
      <c r="A38" s="50"/>
      <c r="B38" s="1" t="s">
        <v>82</v>
      </c>
      <c r="C38" s="5">
        <v>7</v>
      </c>
      <c r="D38" s="5">
        <v>13</v>
      </c>
      <c r="E38" s="5">
        <v>10</v>
      </c>
      <c r="F38" s="6">
        <v>8</v>
      </c>
      <c r="G38" s="5"/>
      <c r="H38" s="6"/>
      <c r="I38" s="5">
        <v>3</v>
      </c>
      <c r="J38" s="5">
        <v>4</v>
      </c>
      <c r="K38" s="5"/>
      <c r="L38" s="6">
        <v>10</v>
      </c>
      <c r="M38" s="6">
        <v>7</v>
      </c>
      <c r="N38" s="6">
        <v>7</v>
      </c>
      <c r="O38" s="5">
        <v>4</v>
      </c>
      <c r="P38" s="6">
        <v>5</v>
      </c>
      <c r="Q38" s="5">
        <v>8</v>
      </c>
      <c r="R38" s="6">
        <v>3</v>
      </c>
      <c r="S38" s="5">
        <v>1</v>
      </c>
      <c r="T38" s="6">
        <v>4</v>
      </c>
      <c r="U38" s="5">
        <v>4</v>
      </c>
      <c r="V38" s="6">
        <v>9</v>
      </c>
      <c r="W38" s="5">
        <v>9</v>
      </c>
      <c r="X38" s="6">
        <v>21</v>
      </c>
      <c r="Y38" s="5">
        <v>2</v>
      </c>
      <c r="Z38" s="6">
        <v>3</v>
      </c>
      <c r="AA38" s="5"/>
      <c r="AB38" s="6">
        <v>2</v>
      </c>
      <c r="AC38" s="5"/>
      <c r="AD38" s="6"/>
      <c r="AE38" s="5"/>
      <c r="AF38" s="6">
        <v>1</v>
      </c>
      <c r="AG38" s="5"/>
      <c r="AH38" s="6"/>
      <c r="AI38" s="5"/>
      <c r="AJ38" s="6"/>
      <c r="AK38" s="6">
        <v>44</v>
      </c>
      <c r="AL38" s="15">
        <v>6</v>
      </c>
      <c r="AM38" s="20">
        <f t="shared" si="0"/>
        <v>195</v>
      </c>
      <c r="AN38" s="21">
        <v>1.2</v>
      </c>
      <c r="AO38" s="20">
        <v>12</v>
      </c>
      <c r="AP38" s="21">
        <f t="shared" si="2"/>
        <v>2808</v>
      </c>
    </row>
    <row r="39" spans="1:43" s="4" customFormat="1" ht="15.75" thickBot="1" x14ac:dyDescent="0.3">
      <c r="A39" s="50"/>
      <c r="B39" s="3" t="s">
        <v>59</v>
      </c>
      <c r="C39" s="7">
        <v>2</v>
      </c>
      <c r="D39" s="7">
        <v>4</v>
      </c>
      <c r="E39" s="7">
        <v>1</v>
      </c>
      <c r="F39" s="7">
        <v>2</v>
      </c>
      <c r="G39" s="7"/>
      <c r="H39" s="7">
        <v>6</v>
      </c>
      <c r="I39" s="7">
        <v>2</v>
      </c>
      <c r="J39" s="7"/>
      <c r="K39" s="7"/>
      <c r="L39" s="7"/>
      <c r="M39" s="7">
        <v>2</v>
      </c>
      <c r="N39" s="7">
        <v>8</v>
      </c>
      <c r="O39" s="7">
        <v>3</v>
      </c>
      <c r="P39" s="7"/>
      <c r="Q39" s="7"/>
      <c r="R39" s="7"/>
      <c r="S39" s="7">
        <v>1</v>
      </c>
      <c r="T39" s="7"/>
      <c r="U39" s="7">
        <v>1</v>
      </c>
      <c r="V39" s="7"/>
      <c r="W39" s="7">
        <v>3</v>
      </c>
      <c r="X39" s="7">
        <v>2</v>
      </c>
      <c r="Y39" s="7"/>
      <c r="Z39" s="7">
        <v>1</v>
      </c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16">
        <v>1</v>
      </c>
      <c r="AM39" s="22">
        <f t="shared" si="0"/>
        <v>39</v>
      </c>
      <c r="AN39" s="23">
        <v>0.57499999999999996</v>
      </c>
      <c r="AO39" s="22">
        <v>12</v>
      </c>
      <c r="AP39" s="23">
        <f t="shared" si="2"/>
        <v>269.09999999999997</v>
      </c>
      <c r="AQ39" s="2"/>
    </row>
    <row r="40" spans="1:43" ht="15.75" thickBot="1" x14ac:dyDescent="0.3">
      <c r="A40" s="50"/>
      <c r="B40" s="1" t="s">
        <v>83</v>
      </c>
      <c r="C40" s="5"/>
      <c r="D40" s="5"/>
      <c r="E40" s="5">
        <v>5</v>
      </c>
      <c r="F40" s="6"/>
      <c r="G40" s="5"/>
      <c r="H40" s="6">
        <v>5</v>
      </c>
      <c r="I40" s="5">
        <v>5</v>
      </c>
      <c r="J40" s="5"/>
      <c r="K40" s="5"/>
      <c r="L40" s="6"/>
      <c r="M40" s="6"/>
      <c r="N40" s="6"/>
      <c r="O40" s="5"/>
      <c r="P40" s="6"/>
      <c r="Q40" s="5"/>
      <c r="R40" s="6"/>
      <c r="S40" s="5"/>
      <c r="T40" s="6"/>
      <c r="U40" s="5"/>
      <c r="V40" s="6"/>
      <c r="W40" s="5"/>
      <c r="X40" s="6"/>
      <c r="Y40" s="5"/>
      <c r="Z40" s="6"/>
      <c r="AA40" s="5"/>
      <c r="AB40" s="6"/>
      <c r="AC40" s="5">
        <v>15</v>
      </c>
      <c r="AD40" s="6"/>
      <c r="AE40" s="5">
        <v>45</v>
      </c>
      <c r="AF40" s="6"/>
      <c r="AG40" s="5"/>
      <c r="AH40" s="6"/>
      <c r="AI40" s="5"/>
      <c r="AJ40" s="6"/>
      <c r="AK40" s="6"/>
      <c r="AL40" s="15">
        <v>5</v>
      </c>
      <c r="AM40" s="20">
        <f t="shared" si="0"/>
        <v>80</v>
      </c>
      <c r="AN40" s="21">
        <v>1.2</v>
      </c>
      <c r="AO40" s="20">
        <v>12</v>
      </c>
      <c r="AP40" s="21">
        <f t="shared" si="2"/>
        <v>1152</v>
      </c>
    </row>
    <row r="41" spans="1:43" s="4" customFormat="1" ht="15.75" thickBot="1" x14ac:dyDescent="0.3">
      <c r="A41" s="51"/>
      <c r="B41" s="3" t="s">
        <v>84</v>
      </c>
      <c r="C41" s="7"/>
      <c r="D41" s="7">
        <v>1</v>
      </c>
      <c r="E41" s="7"/>
      <c r="F41" s="7"/>
      <c r="G41" s="7"/>
      <c r="H41" s="7">
        <v>4</v>
      </c>
      <c r="I41" s="7">
        <v>3</v>
      </c>
      <c r="J41" s="7"/>
      <c r="K41" s="7"/>
      <c r="L41" s="7"/>
      <c r="M41" s="7">
        <v>4</v>
      </c>
      <c r="N41" s="7"/>
      <c r="O41" s="7">
        <v>3</v>
      </c>
      <c r="P41" s="7"/>
      <c r="Q41" s="7"/>
      <c r="R41" s="7"/>
      <c r="S41" s="7">
        <v>2</v>
      </c>
      <c r="T41" s="7"/>
      <c r="U41" s="7"/>
      <c r="V41" s="7"/>
      <c r="W41" s="7"/>
      <c r="X41" s="7">
        <v>4</v>
      </c>
      <c r="Y41" s="7">
        <v>3</v>
      </c>
      <c r="Z41" s="7">
        <v>3</v>
      </c>
      <c r="AA41" s="7"/>
      <c r="AB41" s="7">
        <v>1</v>
      </c>
      <c r="AC41" s="7"/>
      <c r="AD41" s="7"/>
      <c r="AE41" s="7"/>
      <c r="AF41" s="7"/>
      <c r="AG41" s="7"/>
      <c r="AH41" s="7"/>
      <c r="AI41" s="7"/>
      <c r="AJ41" s="7"/>
      <c r="AK41" s="7"/>
      <c r="AL41" s="16">
        <v>0</v>
      </c>
      <c r="AM41" s="22">
        <f t="shared" si="0"/>
        <v>28</v>
      </c>
      <c r="AN41" s="23">
        <v>2.5499999999999998</v>
      </c>
      <c r="AO41" s="22">
        <v>12</v>
      </c>
      <c r="AP41" s="23">
        <f t="shared" si="2"/>
        <v>856.8</v>
      </c>
      <c r="AQ41" s="2"/>
    </row>
    <row r="42" spans="1:43" ht="15.75" thickBot="1" x14ac:dyDescent="0.3">
      <c r="A42" s="49" t="s">
        <v>64</v>
      </c>
      <c r="B42" s="1" t="s">
        <v>47</v>
      </c>
      <c r="C42" s="5"/>
      <c r="D42" s="5"/>
      <c r="E42" s="5"/>
      <c r="F42" s="6"/>
      <c r="G42" s="5"/>
      <c r="H42" s="6"/>
      <c r="I42" s="5">
        <v>3</v>
      </c>
      <c r="J42" s="5"/>
      <c r="K42" s="5"/>
      <c r="L42" s="6"/>
      <c r="M42" s="6">
        <v>1</v>
      </c>
      <c r="N42" s="6"/>
      <c r="O42" s="5"/>
      <c r="P42" s="6"/>
      <c r="Q42" s="5"/>
      <c r="R42" s="6"/>
      <c r="S42" s="5"/>
      <c r="T42" s="6"/>
      <c r="U42" s="5"/>
      <c r="V42" s="6"/>
      <c r="W42" s="5"/>
      <c r="X42" s="6">
        <v>1</v>
      </c>
      <c r="Y42" s="5"/>
      <c r="Z42" s="6"/>
      <c r="AA42" s="5"/>
      <c r="AB42" s="6"/>
      <c r="AC42" s="5"/>
      <c r="AD42" s="6"/>
      <c r="AE42" s="5"/>
      <c r="AF42" s="6"/>
      <c r="AG42" s="5"/>
      <c r="AH42" s="6"/>
      <c r="AI42" s="5"/>
      <c r="AJ42" s="6"/>
      <c r="AK42" s="6"/>
      <c r="AL42" s="15">
        <v>0</v>
      </c>
      <c r="AM42" s="20">
        <f t="shared" ref="AM42:AM58" si="3">SUM(C42:AL42)</f>
        <v>5</v>
      </c>
      <c r="AN42" s="21">
        <v>0.6</v>
      </c>
      <c r="AO42" s="20">
        <v>12</v>
      </c>
      <c r="AP42" s="21">
        <f t="shared" si="2"/>
        <v>36</v>
      </c>
    </row>
    <row r="43" spans="1:43" s="4" customFormat="1" ht="15.75" thickBot="1" x14ac:dyDescent="0.3">
      <c r="A43" s="50"/>
      <c r="B43" s="3" t="s">
        <v>48</v>
      </c>
      <c r="C43" s="7"/>
      <c r="D43" s="7"/>
      <c r="E43" s="7"/>
      <c r="F43" s="7">
        <v>2</v>
      </c>
      <c r="G43" s="7"/>
      <c r="H43" s="7">
        <v>2</v>
      </c>
      <c r="I43" s="7"/>
      <c r="J43" s="7"/>
      <c r="K43" s="7"/>
      <c r="L43" s="7"/>
      <c r="M43" s="7"/>
      <c r="N43" s="7"/>
      <c r="O43" s="7"/>
      <c r="P43" s="7"/>
      <c r="Q43" s="7"/>
      <c r="R43" s="7"/>
      <c r="S43" s="7">
        <v>3</v>
      </c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16">
        <v>0</v>
      </c>
      <c r="AM43" s="22">
        <f t="shared" si="3"/>
        <v>7</v>
      </c>
      <c r="AN43" s="23">
        <v>1.4</v>
      </c>
      <c r="AO43" s="22">
        <v>12</v>
      </c>
      <c r="AP43" s="23">
        <f t="shared" si="2"/>
        <v>117.6</v>
      </c>
      <c r="AQ43" s="2"/>
    </row>
    <row r="44" spans="1:43" ht="15.75" thickBot="1" x14ac:dyDescent="0.3">
      <c r="A44" s="50"/>
      <c r="B44" s="1" t="s">
        <v>49</v>
      </c>
      <c r="C44" s="5"/>
      <c r="D44" s="5"/>
      <c r="E44" s="5"/>
      <c r="F44" s="6"/>
      <c r="G44" s="5"/>
      <c r="H44" s="6">
        <v>1</v>
      </c>
      <c r="I44" s="5"/>
      <c r="J44" s="5"/>
      <c r="K44" s="5"/>
      <c r="L44" s="6"/>
      <c r="M44" s="6"/>
      <c r="N44" s="6"/>
      <c r="O44" s="5"/>
      <c r="P44" s="6"/>
      <c r="Q44" s="5"/>
      <c r="R44" s="6"/>
      <c r="S44" s="5"/>
      <c r="T44" s="6"/>
      <c r="U44" s="5"/>
      <c r="V44" s="6"/>
      <c r="W44" s="5"/>
      <c r="X44" s="6"/>
      <c r="Y44" s="5"/>
      <c r="Z44" s="6"/>
      <c r="AA44" s="5"/>
      <c r="AB44" s="6"/>
      <c r="AC44" s="5"/>
      <c r="AD44" s="6"/>
      <c r="AE44" s="5"/>
      <c r="AF44" s="6"/>
      <c r="AG44" s="5"/>
      <c r="AH44" s="6"/>
      <c r="AI44" s="5"/>
      <c r="AJ44" s="6"/>
      <c r="AK44" s="6">
        <v>2</v>
      </c>
      <c r="AL44" s="15">
        <v>0</v>
      </c>
      <c r="AM44" s="20">
        <f t="shared" si="3"/>
        <v>3</v>
      </c>
      <c r="AN44" s="21">
        <v>1.1120000000000001</v>
      </c>
      <c r="AO44" s="20">
        <v>12</v>
      </c>
      <c r="AP44" s="21">
        <f t="shared" si="2"/>
        <v>40.032000000000004</v>
      </c>
    </row>
    <row r="45" spans="1:43" s="4" customFormat="1" ht="15.75" thickBot="1" x14ac:dyDescent="0.3">
      <c r="A45" s="50"/>
      <c r="B45" s="3" t="s">
        <v>85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>
        <v>4</v>
      </c>
      <c r="N45" s="7"/>
      <c r="O45" s="7"/>
      <c r="P45" s="7"/>
      <c r="Q45" s="7"/>
      <c r="R45" s="7"/>
      <c r="S45" s="7">
        <v>6</v>
      </c>
      <c r="T45" s="7"/>
      <c r="U45" s="7"/>
      <c r="V45" s="7"/>
      <c r="W45" s="7"/>
      <c r="X45" s="7">
        <v>8</v>
      </c>
      <c r="Y45" s="7"/>
      <c r="Z45" s="7"/>
      <c r="AA45" s="7"/>
      <c r="AB45" s="7"/>
      <c r="AC45" s="7"/>
      <c r="AD45" s="7">
        <v>12</v>
      </c>
      <c r="AE45" s="7"/>
      <c r="AF45" s="7"/>
      <c r="AG45" s="7"/>
      <c r="AH45" s="7"/>
      <c r="AI45" s="7"/>
      <c r="AJ45" s="7"/>
      <c r="AK45" s="7"/>
      <c r="AL45" s="16">
        <v>0</v>
      </c>
      <c r="AM45" s="22">
        <f t="shared" si="3"/>
        <v>30</v>
      </c>
      <c r="AN45" s="23">
        <v>0.2</v>
      </c>
      <c r="AO45" s="22">
        <v>12</v>
      </c>
      <c r="AP45" s="23">
        <f t="shared" si="2"/>
        <v>72</v>
      </c>
      <c r="AQ45" s="2"/>
    </row>
    <row r="46" spans="1:43" ht="15.75" thickBot="1" x14ac:dyDescent="0.3">
      <c r="A46" s="50"/>
      <c r="B46" s="1" t="s">
        <v>50</v>
      </c>
      <c r="C46" s="5"/>
      <c r="D46" s="5"/>
      <c r="E46" s="5"/>
      <c r="F46" s="6"/>
      <c r="G46" s="5"/>
      <c r="H46" s="6">
        <v>1</v>
      </c>
      <c r="I46" s="5">
        <v>1</v>
      </c>
      <c r="J46" s="5"/>
      <c r="K46" s="5"/>
      <c r="L46" s="6"/>
      <c r="M46" s="6"/>
      <c r="N46" s="6"/>
      <c r="O46" s="5"/>
      <c r="P46" s="6"/>
      <c r="Q46" s="5"/>
      <c r="R46" s="6"/>
      <c r="S46" s="5"/>
      <c r="T46" s="6"/>
      <c r="U46" s="5"/>
      <c r="V46" s="6"/>
      <c r="W46" s="5"/>
      <c r="X46" s="6"/>
      <c r="Y46" s="5"/>
      <c r="Z46" s="6"/>
      <c r="AA46" s="5"/>
      <c r="AB46" s="6"/>
      <c r="AC46" s="5"/>
      <c r="AD46" s="6"/>
      <c r="AE46" s="5"/>
      <c r="AF46" s="6"/>
      <c r="AG46" s="5"/>
      <c r="AH46" s="6"/>
      <c r="AI46" s="5"/>
      <c r="AJ46" s="6"/>
      <c r="AK46" s="6"/>
      <c r="AL46" s="15">
        <v>0</v>
      </c>
      <c r="AM46" s="20">
        <f t="shared" si="3"/>
        <v>2</v>
      </c>
      <c r="AN46" s="21">
        <v>0.745</v>
      </c>
      <c r="AO46" s="20">
        <v>12</v>
      </c>
      <c r="AP46" s="21">
        <f t="shared" si="2"/>
        <v>17.88</v>
      </c>
    </row>
    <row r="47" spans="1:43" s="4" customFormat="1" ht="15.75" thickBot="1" x14ac:dyDescent="0.3">
      <c r="A47" s="50"/>
      <c r="B47" s="3" t="s">
        <v>51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16">
        <v>0</v>
      </c>
      <c r="AM47" s="22">
        <f t="shared" si="3"/>
        <v>0</v>
      </c>
      <c r="AN47" s="23">
        <v>1.5</v>
      </c>
      <c r="AO47" s="22">
        <v>12</v>
      </c>
      <c r="AP47" s="23">
        <f t="shared" si="2"/>
        <v>0</v>
      </c>
      <c r="AQ47" s="2"/>
    </row>
    <row r="48" spans="1:43" ht="15.75" thickBot="1" x14ac:dyDescent="0.3">
      <c r="A48" s="50"/>
      <c r="B48" s="1" t="s">
        <v>52</v>
      </c>
      <c r="C48" s="5"/>
      <c r="D48" s="5"/>
      <c r="E48" s="5"/>
      <c r="F48" s="6"/>
      <c r="G48" s="5"/>
      <c r="H48" s="6"/>
      <c r="I48" s="5">
        <v>1</v>
      </c>
      <c r="J48" s="5"/>
      <c r="K48" s="5"/>
      <c r="L48" s="6"/>
      <c r="M48" s="6">
        <v>1</v>
      </c>
      <c r="N48" s="6"/>
      <c r="O48" s="5"/>
      <c r="P48" s="6"/>
      <c r="Q48" s="5"/>
      <c r="R48" s="6"/>
      <c r="S48" s="5"/>
      <c r="T48" s="6"/>
      <c r="U48" s="5"/>
      <c r="V48" s="6"/>
      <c r="W48" s="5"/>
      <c r="X48" s="6"/>
      <c r="Y48" s="5"/>
      <c r="Z48" s="6"/>
      <c r="AA48" s="5"/>
      <c r="AB48" s="6"/>
      <c r="AC48" s="5"/>
      <c r="AD48" s="6"/>
      <c r="AE48" s="5"/>
      <c r="AF48" s="6"/>
      <c r="AG48" s="5"/>
      <c r="AH48" s="6"/>
      <c r="AI48" s="5"/>
      <c r="AJ48" s="6"/>
      <c r="AK48" s="6"/>
      <c r="AL48" s="15">
        <v>0</v>
      </c>
      <c r="AM48" s="20">
        <f t="shared" si="3"/>
        <v>2</v>
      </c>
      <c r="AN48" s="21">
        <v>0.35</v>
      </c>
      <c r="AO48" s="20">
        <v>12</v>
      </c>
      <c r="AP48" s="21">
        <f t="shared" si="2"/>
        <v>8.3999999999999986</v>
      </c>
    </row>
    <row r="49" spans="1:43" s="4" customFormat="1" ht="15.75" thickBot="1" x14ac:dyDescent="0.3">
      <c r="A49" s="50"/>
      <c r="B49" s="3" t="s">
        <v>53</v>
      </c>
      <c r="C49" s="7"/>
      <c r="D49" s="7"/>
      <c r="E49" s="7"/>
      <c r="F49" s="7"/>
      <c r="G49" s="7"/>
      <c r="H49" s="7">
        <v>1</v>
      </c>
      <c r="I49" s="7"/>
      <c r="J49" s="7"/>
      <c r="K49" s="7"/>
      <c r="L49" s="7"/>
      <c r="M49" s="7">
        <v>4</v>
      </c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16">
        <v>0</v>
      </c>
      <c r="AM49" s="22">
        <f t="shared" si="3"/>
        <v>5</v>
      </c>
      <c r="AN49" s="23">
        <v>1.55</v>
      </c>
      <c r="AO49" s="22">
        <v>12</v>
      </c>
      <c r="AP49" s="23">
        <f t="shared" si="2"/>
        <v>93</v>
      </c>
      <c r="AQ49" s="2"/>
    </row>
    <row r="50" spans="1:43" ht="15.75" thickBot="1" x14ac:dyDescent="0.3">
      <c r="A50" s="50"/>
      <c r="B50" s="1" t="s">
        <v>86</v>
      </c>
      <c r="C50" s="5"/>
      <c r="D50" s="5"/>
      <c r="E50" s="5"/>
      <c r="F50" s="6"/>
      <c r="G50" s="5"/>
      <c r="H50" s="6">
        <v>22</v>
      </c>
      <c r="I50" s="5">
        <v>5</v>
      </c>
      <c r="J50" s="5"/>
      <c r="K50" s="5"/>
      <c r="L50" s="6"/>
      <c r="M50" s="6"/>
      <c r="N50" s="6"/>
      <c r="O50" s="5"/>
      <c r="P50" s="6"/>
      <c r="Q50" s="5"/>
      <c r="R50" s="6"/>
      <c r="S50" s="5"/>
      <c r="T50" s="6"/>
      <c r="U50" s="5"/>
      <c r="V50" s="6"/>
      <c r="W50" s="5"/>
      <c r="X50" s="6">
        <v>18</v>
      </c>
      <c r="Y50" s="5"/>
      <c r="Z50" s="6">
        <v>3</v>
      </c>
      <c r="AA50" s="5"/>
      <c r="AB50" s="6"/>
      <c r="AC50" s="5"/>
      <c r="AD50" s="6"/>
      <c r="AE50" s="5"/>
      <c r="AF50" s="6"/>
      <c r="AG50" s="5"/>
      <c r="AH50" s="6"/>
      <c r="AI50" s="5"/>
      <c r="AJ50" s="6"/>
      <c r="AK50" s="6">
        <v>4</v>
      </c>
      <c r="AL50" s="15">
        <v>0</v>
      </c>
      <c r="AM50" s="20">
        <f t="shared" si="3"/>
        <v>52</v>
      </c>
      <c r="AN50" s="21">
        <v>0.75</v>
      </c>
      <c r="AO50" s="20">
        <v>12</v>
      </c>
      <c r="AP50" s="21">
        <f t="shared" si="2"/>
        <v>468</v>
      </c>
    </row>
    <row r="51" spans="1:43" s="4" customFormat="1" ht="15.75" thickBot="1" x14ac:dyDescent="0.3">
      <c r="A51" s="50"/>
      <c r="B51" s="3" t="s">
        <v>87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>
        <v>15</v>
      </c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16">
        <v>0</v>
      </c>
      <c r="AM51" s="22">
        <f t="shared" si="3"/>
        <v>15</v>
      </c>
      <c r="AN51" s="23"/>
      <c r="AO51" s="22">
        <v>12</v>
      </c>
      <c r="AP51" s="23">
        <f t="shared" si="2"/>
        <v>180</v>
      </c>
      <c r="AQ51" s="2"/>
    </row>
    <row r="52" spans="1:43" ht="15.75" thickBot="1" x14ac:dyDescent="0.3">
      <c r="A52" s="50"/>
      <c r="B52" s="1" t="s">
        <v>88</v>
      </c>
      <c r="C52" s="5"/>
      <c r="D52" s="5"/>
      <c r="E52" s="5"/>
      <c r="F52" s="6"/>
      <c r="G52" s="5"/>
      <c r="H52" s="6"/>
      <c r="I52" s="5"/>
      <c r="J52" s="5"/>
      <c r="K52" s="5"/>
      <c r="L52" s="6"/>
      <c r="M52" s="6">
        <v>1</v>
      </c>
      <c r="N52" s="6"/>
      <c r="O52" s="5"/>
      <c r="P52" s="6"/>
      <c r="Q52" s="5"/>
      <c r="R52" s="6"/>
      <c r="S52" s="5"/>
      <c r="T52" s="6"/>
      <c r="U52" s="5"/>
      <c r="V52" s="6"/>
      <c r="W52" s="5"/>
      <c r="X52" s="6"/>
      <c r="Y52" s="5"/>
      <c r="Z52" s="6"/>
      <c r="AA52" s="5"/>
      <c r="AB52" s="6"/>
      <c r="AC52" s="5"/>
      <c r="AD52" s="6"/>
      <c r="AE52" s="5"/>
      <c r="AF52" s="6"/>
      <c r="AG52" s="5"/>
      <c r="AH52" s="6"/>
      <c r="AI52" s="5"/>
      <c r="AJ52" s="6"/>
      <c r="AK52" s="6"/>
      <c r="AL52" s="15">
        <v>0</v>
      </c>
      <c r="AM52" s="20">
        <f t="shared" si="3"/>
        <v>1</v>
      </c>
      <c r="AN52" s="21">
        <v>0.25</v>
      </c>
      <c r="AO52" s="20">
        <v>12</v>
      </c>
      <c r="AP52" s="21">
        <f t="shared" si="2"/>
        <v>3</v>
      </c>
    </row>
    <row r="53" spans="1:43" s="4" customFormat="1" ht="15.75" thickBot="1" x14ac:dyDescent="0.3">
      <c r="A53" s="50"/>
      <c r="B53" s="3" t="s">
        <v>54</v>
      </c>
      <c r="C53" s="7"/>
      <c r="D53" s="7"/>
      <c r="E53" s="7">
        <v>1</v>
      </c>
      <c r="F53" s="7"/>
      <c r="G53" s="7"/>
      <c r="H53" s="7"/>
      <c r="I53" s="7">
        <v>1</v>
      </c>
      <c r="J53" s="7">
        <v>4</v>
      </c>
      <c r="K53" s="7"/>
      <c r="L53" s="7"/>
      <c r="M53" s="7">
        <v>1</v>
      </c>
      <c r="N53" s="7"/>
      <c r="O53" s="7"/>
      <c r="P53" s="7"/>
      <c r="Q53" s="7">
        <v>8</v>
      </c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>
        <v>1</v>
      </c>
      <c r="AL53" s="16">
        <v>0</v>
      </c>
      <c r="AM53" s="22">
        <f t="shared" si="3"/>
        <v>16</v>
      </c>
      <c r="AN53" s="23">
        <v>0.25</v>
      </c>
      <c r="AO53" s="22">
        <v>12</v>
      </c>
      <c r="AP53" s="23">
        <f t="shared" si="2"/>
        <v>48</v>
      </c>
      <c r="AQ53" s="2"/>
    </row>
    <row r="54" spans="1:43" ht="15.75" thickBot="1" x14ac:dyDescent="0.3">
      <c r="A54" s="50"/>
      <c r="B54" s="1" t="s">
        <v>55</v>
      </c>
      <c r="C54" s="5">
        <v>44</v>
      </c>
      <c r="D54" s="5">
        <v>77</v>
      </c>
      <c r="E54" s="5">
        <v>24</v>
      </c>
      <c r="F54" s="6">
        <v>1</v>
      </c>
      <c r="G54" s="5"/>
      <c r="H54" s="6">
        <v>7</v>
      </c>
      <c r="I54" s="5">
        <v>10</v>
      </c>
      <c r="J54" s="5">
        <v>2</v>
      </c>
      <c r="K54" s="5"/>
      <c r="L54" s="6"/>
      <c r="M54" s="6"/>
      <c r="N54" s="6">
        <v>40</v>
      </c>
      <c r="O54" s="5"/>
      <c r="P54" s="6"/>
      <c r="Q54" s="5">
        <v>8</v>
      </c>
      <c r="R54" s="6"/>
      <c r="S54" s="5">
        <v>3</v>
      </c>
      <c r="T54" s="6"/>
      <c r="U54" s="5"/>
      <c r="V54" s="6"/>
      <c r="W54" s="5"/>
      <c r="X54" s="6">
        <v>36</v>
      </c>
      <c r="Y54" s="5"/>
      <c r="Z54" s="6">
        <v>7</v>
      </c>
      <c r="AA54" s="5"/>
      <c r="AB54" s="6"/>
      <c r="AC54" s="5">
        <v>20</v>
      </c>
      <c r="AD54" s="6"/>
      <c r="AE54" s="5">
        <v>64</v>
      </c>
      <c r="AF54" s="6"/>
      <c r="AG54" s="5"/>
      <c r="AH54" s="6"/>
      <c r="AI54" s="5"/>
      <c r="AJ54" s="6"/>
      <c r="AK54" s="6">
        <v>82</v>
      </c>
      <c r="AL54" s="15">
        <v>24</v>
      </c>
      <c r="AM54" s="20">
        <f t="shared" si="3"/>
        <v>449</v>
      </c>
      <c r="AN54" s="21">
        <v>1.8</v>
      </c>
      <c r="AO54" s="20">
        <v>12</v>
      </c>
      <c r="AP54" s="21">
        <f t="shared" si="2"/>
        <v>9698.4000000000015</v>
      </c>
    </row>
    <row r="55" spans="1:43" s="4" customFormat="1" ht="15.75" thickBot="1" x14ac:dyDescent="0.3">
      <c r="A55" s="50"/>
      <c r="B55" s="3" t="s">
        <v>56</v>
      </c>
      <c r="C55" s="7"/>
      <c r="D55" s="7"/>
      <c r="E55" s="7"/>
      <c r="F55" s="7"/>
      <c r="G55" s="7"/>
      <c r="H55" s="7"/>
      <c r="I55" s="7">
        <v>1</v>
      </c>
      <c r="J55" s="7">
        <v>1</v>
      </c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16">
        <v>0</v>
      </c>
      <c r="AM55" s="22">
        <f t="shared" si="3"/>
        <v>2</v>
      </c>
      <c r="AN55" s="23">
        <v>1.4E-2</v>
      </c>
      <c r="AO55" s="22">
        <v>12</v>
      </c>
      <c r="AP55" s="23">
        <f t="shared" si="2"/>
        <v>0.33600000000000002</v>
      </c>
      <c r="AQ55" s="2"/>
    </row>
    <row r="56" spans="1:43" ht="15.75" thickBot="1" x14ac:dyDescent="0.3">
      <c r="A56" s="50"/>
      <c r="B56" s="1" t="s">
        <v>89</v>
      </c>
      <c r="C56" s="5"/>
      <c r="D56" s="5"/>
      <c r="E56" s="5"/>
      <c r="F56" s="6"/>
      <c r="G56" s="5"/>
      <c r="H56" s="6"/>
      <c r="I56" s="5"/>
      <c r="J56" s="5"/>
      <c r="K56" s="5"/>
      <c r="L56" s="6"/>
      <c r="M56" s="6"/>
      <c r="N56" s="6"/>
      <c r="O56" s="5"/>
      <c r="P56" s="6"/>
      <c r="Q56" s="5"/>
      <c r="R56" s="6"/>
      <c r="S56" s="5"/>
      <c r="T56" s="6"/>
      <c r="U56" s="5"/>
      <c r="V56" s="6"/>
      <c r="W56" s="5"/>
      <c r="X56" s="6"/>
      <c r="Y56" s="5"/>
      <c r="Z56" s="6"/>
      <c r="AA56" s="5"/>
      <c r="AB56" s="6"/>
      <c r="AC56" s="5"/>
      <c r="AD56" s="6"/>
      <c r="AE56" s="5"/>
      <c r="AF56" s="6"/>
      <c r="AG56" s="5"/>
      <c r="AH56" s="6"/>
      <c r="AI56" s="5"/>
      <c r="AJ56" s="6"/>
      <c r="AK56" s="6"/>
      <c r="AL56" s="15">
        <v>0</v>
      </c>
      <c r="AM56" s="20">
        <f t="shared" si="3"/>
        <v>0</v>
      </c>
      <c r="AN56" s="21">
        <v>0.35</v>
      </c>
      <c r="AO56" s="20">
        <v>12</v>
      </c>
      <c r="AP56" s="21">
        <f t="shared" si="2"/>
        <v>0</v>
      </c>
    </row>
    <row r="57" spans="1:43" s="4" customFormat="1" ht="15.75" thickBot="1" x14ac:dyDescent="0.3">
      <c r="A57" s="51"/>
      <c r="B57" s="3" t="s">
        <v>57</v>
      </c>
      <c r="C57" s="7"/>
      <c r="D57" s="7"/>
      <c r="E57" s="7"/>
      <c r="F57" s="7"/>
      <c r="G57" s="7"/>
      <c r="H57" s="7"/>
      <c r="I57" s="7"/>
      <c r="J57" s="7">
        <v>1</v>
      </c>
      <c r="K57" s="7"/>
      <c r="L57" s="7"/>
      <c r="M57" s="7"/>
      <c r="N57" s="7">
        <v>1</v>
      </c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>
        <v>1</v>
      </c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16">
        <v>0</v>
      </c>
      <c r="AM57" s="22">
        <f t="shared" si="3"/>
        <v>3</v>
      </c>
      <c r="AN57" s="23">
        <v>1</v>
      </c>
      <c r="AO57" s="22">
        <v>12</v>
      </c>
      <c r="AP57" s="23">
        <f t="shared" si="2"/>
        <v>36</v>
      </c>
      <c r="AQ57" s="2"/>
    </row>
    <row r="58" spans="1:43" ht="15.75" thickBot="1" x14ac:dyDescent="0.3">
      <c r="A58" s="14" t="s">
        <v>65</v>
      </c>
      <c r="B58" s="1" t="s">
        <v>58</v>
      </c>
      <c r="C58" s="5"/>
      <c r="D58" s="5"/>
      <c r="E58" s="5"/>
      <c r="F58" s="6">
        <v>1</v>
      </c>
      <c r="G58" s="5"/>
      <c r="H58" s="6">
        <v>7</v>
      </c>
      <c r="I58" s="5"/>
      <c r="J58" s="5"/>
      <c r="K58" s="5"/>
      <c r="L58" s="6"/>
      <c r="M58" s="6">
        <v>3</v>
      </c>
      <c r="N58" s="6"/>
      <c r="O58" s="5"/>
      <c r="P58" s="6"/>
      <c r="Q58" s="5"/>
      <c r="R58" s="6"/>
      <c r="S58" s="5">
        <v>1</v>
      </c>
      <c r="T58" s="6"/>
      <c r="U58" s="5"/>
      <c r="V58" s="6"/>
      <c r="W58" s="5"/>
      <c r="X58" s="6">
        <v>12</v>
      </c>
      <c r="Y58" s="5">
        <v>1</v>
      </c>
      <c r="Z58" s="6"/>
      <c r="AA58" s="5"/>
      <c r="AB58" s="6"/>
      <c r="AC58" s="5"/>
      <c r="AD58" s="6"/>
      <c r="AE58" s="5">
        <v>2</v>
      </c>
      <c r="AF58" s="6"/>
      <c r="AG58" s="5"/>
      <c r="AH58" s="6"/>
      <c r="AI58" s="5"/>
      <c r="AJ58" s="6"/>
      <c r="AK58" s="6"/>
      <c r="AL58" s="15">
        <v>0</v>
      </c>
      <c r="AM58" s="20">
        <f t="shared" si="3"/>
        <v>27</v>
      </c>
      <c r="AN58" s="21">
        <v>0.745</v>
      </c>
      <c r="AO58" s="20">
        <v>12</v>
      </c>
      <c r="AP58" s="21">
        <f t="shared" si="2"/>
        <v>241.38</v>
      </c>
    </row>
    <row r="59" spans="1:43" ht="15" customHeight="1" x14ac:dyDescent="0.25">
      <c r="A59" s="9"/>
      <c r="B59" s="10"/>
      <c r="C59" s="11">
        <f>SUM(C10:C58)</f>
        <v>193</v>
      </c>
      <c r="D59" s="10"/>
      <c r="E59" s="11">
        <f>SUM(E10:E58)</f>
        <v>286</v>
      </c>
      <c r="F59" s="10">
        <f>SUM(F10:F58)</f>
        <v>347</v>
      </c>
      <c r="G59" s="10"/>
      <c r="H59" s="10">
        <f>SUM(H10:H58)</f>
        <v>546</v>
      </c>
      <c r="I59" s="10"/>
      <c r="J59" s="10"/>
      <c r="K59" s="10"/>
      <c r="L59" s="10">
        <f t="shared" ref="L59:R59" si="4">SUM(L10:L58)</f>
        <v>249</v>
      </c>
      <c r="M59" s="10">
        <f t="shared" si="4"/>
        <v>247</v>
      </c>
      <c r="N59" s="10">
        <f t="shared" si="4"/>
        <v>579</v>
      </c>
      <c r="O59" s="11">
        <f t="shared" si="4"/>
        <v>114</v>
      </c>
      <c r="P59" s="10">
        <f t="shared" si="4"/>
        <v>117</v>
      </c>
      <c r="Q59" s="11">
        <f t="shared" si="4"/>
        <v>149</v>
      </c>
      <c r="R59" s="10">
        <f t="shared" si="4"/>
        <v>93</v>
      </c>
      <c r="S59" s="11"/>
      <c r="T59" s="10">
        <f>SUM(T10:T58)</f>
        <v>96</v>
      </c>
      <c r="U59" s="11">
        <f>SUM(U10:U58)</f>
        <v>94</v>
      </c>
      <c r="V59" s="10">
        <f>SUM(V10:V58)</f>
        <v>171</v>
      </c>
      <c r="W59" s="11">
        <f>SUM(W10:W58)</f>
        <v>97</v>
      </c>
      <c r="X59" s="10"/>
      <c r="Y59" s="11">
        <f>SUM(Y10:Y58)</f>
        <v>87</v>
      </c>
      <c r="Z59" s="10"/>
      <c r="AA59" s="11">
        <f t="shared" ref="AA59:AF59" si="5">SUM(AA10:AA58)</f>
        <v>2</v>
      </c>
      <c r="AB59" s="10">
        <f t="shared" si="5"/>
        <v>103</v>
      </c>
      <c r="AC59" s="11">
        <f t="shared" si="5"/>
        <v>80</v>
      </c>
      <c r="AD59" s="10">
        <f t="shared" si="5"/>
        <v>12</v>
      </c>
      <c r="AE59" s="11">
        <f t="shared" si="5"/>
        <v>633</v>
      </c>
      <c r="AF59" s="10">
        <f t="shared" si="5"/>
        <v>14</v>
      </c>
      <c r="AG59" s="11"/>
      <c r="AH59" s="10">
        <f>SUM(AH10:AH58)</f>
        <v>27</v>
      </c>
      <c r="AI59" s="11">
        <f>SUM(AI10:AI58)</f>
        <v>12</v>
      </c>
      <c r="AJ59" s="10"/>
      <c r="AK59" s="10"/>
      <c r="AL59" s="11">
        <f>SUM(AL10:AL58)</f>
        <v>150</v>
      </c>
      <c r="AM59" s="17"/>
      <c r="AN59" s="17"/>
      <c r="AO59" s="18" t="s">
        <v>90</v>
      </c>
      <c r="AP59" s="19">
        <f>SUM(AP10:AP58)</f>
        <v>24220.763999999999</v>
      </c>
    </row>
  </sheetData>
  <mergeCells count="22">
    <mergeCell ref="A42:A57"/>
    <mergeCell ref="AM6:AM9"/>
    <mergeCell ref="AN6:AN9"/>
    <mergeCell ref="AO6:AO9"/>
    <mergeCell ref="AP6:AP9"/>
    <mergeCell ref="A6:A9"/>
    <mergeCell ref="C8:AL8"/>
    <mergeCell ref="C6:AL6"/>
    <mergeCell ref="C7:AL7"/>
    <mergeCell ref="B6:B9"/>
    <mergeCell ref="A10:A14"/>
    <mergeCell ref="A15:A24"/>
    <mergeCell ref="A25:A36"/>
    <mergeCell ref="A37:A41"/>
    <mergeCell ref="A1:J4"/>
    <mergeCell ref="K1:AF4"/>
    <mergeCell ref="AG1:AP1"/>
    <mergeCell ref="AG3:AP3"/>
    <mergeCell ref="AG2:AL2"/>
    <mergeCell ref="AM2:AP2"/>
    <mergeCell ref="AG4:AL4"/>
    <mergeCell ref="AM4:AP4"/>
  </mergeCells>
  <phoneticPr fontId="11" type="noConversion"/>
  <pageMargins left="0.7" right="0.7" top="0.75" bottom="0.75" header="0.3" footer="0.3"/>
  <pageSetup paperSize="5" scale="92" orientation="landscape" verticalDpi="300" r:id="rId1"/>
  <drawing r:id="rId2"/>
  <legacyDrawing r:id="rId3"/>
  <extLst>
    <ext xmlns:mx="http://schemas.microsoft.com/office/mac/excel/2008/main" uri="{64002731-A6B0-56B0-2670-7721B7C09600}">
      <mx:PLV Mode="1" OnePage="0" WScale="92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chopan</dc:creator>
  <cp:lastModifiedBy>CD</cp:lastModifiedBy>
  <cp:lastPrinted>2013-05-24T18:56:04Z</cp:lastPrinted>
  <dcterms:created xsi:type="dcterms:W3CDTF">2013-05-24T01:54:49Z</dcterms:created>
  <dcterms:modified xsi:type="dcterms:W3CDTF">2017-02-16T19:00:45Z</dcterms:modified>
</cp:coreProperties>
</file>